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99AA1391-E58D-42D1-86F5-A3FEB6E72E17}" xr6:coauthVersionLast="47" xr6:coauthVersionMax="47" xr10:uidLastSave="{00000000-0000-0000-0000-000000000000}"/>
  <bookViews>
    <workbookView xWindow="-108" yWindow="-108" windowWidth="23256" windowHeight="12456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5" i="3" l="1"/>
  <c r="F415" i="3"/>
  <c r="B415" i="3"/>
  <c r="KF47" i="1"/>
  <c r="KF43" i="1"/>
  <c r="B414" i="3"/>
  <c r="F414" i="3"/>
  <c r="J414" i="3"/>
  <c r="KE43" i="1"/>
  <c r="KE48" i="1" s="1"/>
  <c r="J413" i="3"/>
  <c r="F413" i="3"/>
  <c r="B413" i="3"/>
  <c r="KD43" i="1"/>
  <c r="KD47" i="1" s="1"/>
  <c r="J412" i="3"/>
  <c r="F412" i="3"/>
  <c r="B412" i="3"/>
  <c r="KC43" i="1"/>
  <c r="KC47" i="1" s="1"/>
  <c r="B411" i="3"/>
  <c r="F411" i="3"/>
  <c r="J411" i="3"/>
  <c r="KB43" i="1"/>
  <c r="KB47" i="1" s="1"/>
  <c r="J410" i="3"/>
  <c r="F410" i="3"/>
  <c r="B410" i="3"/>
  <c r="KA43" i="1"/>
  <c r="KA47" i="1" s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F48" i="1" l="1"/>
  <c r="KE47" i="1"/>
  <c r="KD48" i="1"/>
  <c r="KC48" i="1"/>
  <c r="KB48" i="1"/>
  <c r="KA48" i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V25" i="2"/>
  <c r="HW22" i="2"/>
  <c r="HV22" i="2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18" i="2" l="1"/>
  <c r="HW18" i="2"/>
  <c r="HV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<sst xmlns="http://schemas.openxmlformats.org/spreadsheetml/2006/main" count="636" uniqueCount="186">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</sst>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G53"/>
  <sheetViews>
    <sheetView tabSelected="1" zoomScale="67" workbookViewId="0">
      <pane xSplit="1" ySplit="4" topLeftCell="FL16" activePane="bottomRight" state="frozen"/>
      <selection pane="topRight" activeCell="B1" sqref="B1"/>
      <selection pane="bottomLeft" activeCell="A5" sqref="A5"/>
      <selection pane="bottomRight" activeCell="KD43" sqref="FO43:KD43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92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</row>
    <row r="2" spans="1:292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</row>
    <row r="3" spans="1:292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</row>
    <row r="4" spans="1:292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  <c r="KB4" s="6">
        <v>45931</v>
      </c>
      <c r="KC4" s="6">
        <v>45962</v>
      </c>
      <c r="KD4" s="6">
        <v>45992</v>
      </c>
      <c r="KE4" s="6">
        <v>46023</v>
      </c>
      <c r="KF4" s="6">
        <v>46054</v>
      </c>
    </row>
    <row r="5" spans="1:292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92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  <c r="KB6" s="17">
        <v>81521.880041579992</v>
      </c>
      <c r="KC6" s="17">
        <v>101636.96241937004</v>
      </c>
      <c r="KD6" s="17">
        <v>115501.95957124003</v>
      </c>
      <c r="KE6" s="17">
        <v>-40061.839521849972</v>
      </c>
      <c r="KF6" s="17">
        <v>100589.06480061002</v>
      </c>
    </row>
    <row r="7" spans="1:292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  <c r="KB7" s="17">
        <v>67785.005610749999</v>
      </c>
      <c r="KC7" s="17">
        <v>92990.037348800048</v>
      </c>
      <c r="KD7" s="17">
        <v>86280.473106960024</v>
      </c>
      <c r="KE7" s="17">
        <v>-33499.95552483997</v>
      </c>
      <c r="KF7" s="17">
        <v>107743.32142369002</v>
      </c>
    </row>
    <row r="8" spans="1:292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  <c r="KB8" s="17">
        <v>47650.395434449987</v>
      </c>
      <c r="KC8" s="17">
        <v>85480.48482856006</v>
      </c>
      <c r="KD8" s="17">
        <v>60906.665836030028</v>
      </c>
      <c r="KE8" s="17">
        <v>-9716.9939460499772</v>
      </c>
      <c r="KF8" s="17">
        <v>104225.35966011003</v>
      </c>
    </row>
    <row r="9" spans="1:292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  <c r="KB9" s="17">
        <v>20134.610176300012</v>
      </c>
      <c r="KC9" s="17">
        <v>7509.5525202399867</v>
      </c>
      <c r="KD9" s="17">
        <v>25373.807270929992</v>
      </c>
      <c r="KE9" s="17">
        <v>-23782.961578789993</v>
      </c>
      <c r="KF9" s="17">
        <v>3517.9617635799923</v>
      </c>
    </row>
    <row r="10" spans="1:292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  <c r="KB10" s="12">
        <v>13131.033452539999</v>
      </c>
      <c r="KC10" s="12">
        <v>5339.6122171600009</v>
      </c>
      <c r="KD10" s="12">
        <v>33122.089333390002</v>
      </c>
      <c r="KE10" s="12">
        <v>-11974.67552977</v>
      </c>
      <c r="KF10" s="12">
        <v>-8301.0895178300016</v>
      </c>
    </row>
    <row r="11" spans="1:292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  <c r="KB11" s="17">
        <v>11470.159312189999</v>
      </c>
      <c r="KC11" s="17">
        <v>5387.0188506400009</v>
      </c>
      <c r="KD11" s="17">
        <v>29095.619158109999</v>
      </c>
      <c r="KE11" s="17">
        <v>-8390.0095684000007</v>
      </c>
      <c r="KF11" s="17">
        <v>-6187.8043596200005</v>
      </c>
    </row>
    <row r="12" spans="1:292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  <c r="KB12" s="17">
        <v>1660.8741403499998</v>
      </c>
      <c r="KC12" s="17">
        <v>-47.406633480000096</v>
      </c>
      <c r="KD12" s="17">
        <v>4026.4701752800001</v>
      </c>
      <c r="KE12" s="17">
        <v>-3584.6659613699999</v>
      </c>
      <c r="KF12" s="17">
        <v>-2113.2851582100002</v>
      </c>
    </row>
    <row r="13" spans="1:292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  <c r="KB13" s="17">
        <v>605.84097828999973</v>
      </c>
      <c r="KC13" s="17">
        <v>3307.3128534100001</v>
      </c>
      <c r="KD13" s="17">
        <v>-3900.60286911</v>
      </c>
      <c r="KE13" s="17">
        <v>5412.7915327599985</v>
      </c>
      <c r="KF13" s="17">
        <v>1146.8328947500002</v>
      </c>
    </row>
    <row r="14" spans="1:292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  <c r="KB14" s="17">
        <v>-242.87376718000004</v>
      </c>
      <c r="KC14" s="17">
        <v>-299.40838196999999</v>
      </c>
      <c r="KD14" s="17">
        <v>-1325.5346084800003</v>
      </c>
      <c r="KE14" s="17">
        <v>3170.0039304999996</v>
      </c>
      <c r="KF14" s="17">
        <v>732.14452135999989</v>
      </c>
    </row>
    <row r="15" spans="1:292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  <c r="KB15" s="17">
        <v>885.64810980999982</v>
      </c>
      <c r="KC15" s="17">
        <v>3611.81217629</v>
      </c>
      <c r="KD15" s="17">
        <v>-2640.1749939399997</v>
      </c>
      <c r="KE15" s="17">
        <v>2229.7824542899998</v>
      </c>
      <c r="KF15" s="17">
        <v>395.56406037000016</v>
      </c>
    </row>
    <row r="16" spans="1:292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  <c r="KB16" s="17">
        <v>-36.933364340000004</v>
      </c>
      <c r="KC16" s="17">
        <v>-5.0909409099999934</v>
      </c>
      <c r="KD16" s="17">
        <v>65.106733309999996</v>
      </c>
      <c r="KE16" s="17">
        <v>13.005147969999996</v>
      </c>
      <c r="KF16" s="17">
        <v>19.124313020000002</v>
      </c>
    </row>
    <row r="17" spans="1:293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93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  <c r="KB18" s="17">
        <v>113913.81808043997</v>
      </c>
      <c r="KC18" s="17">
        <v>87216.529245009995</v>
      </c>
      <c r="KD18" s="17">
        <v>121753.03494661003</v>
      </c>
      <c r="KE18" s="17">
        <v>63627.242529270006</v>
      </c>
      <c r="KF18" s="17">
        <v>84200.781091360011</v>
      </c>
    </row>
    <row r="19" spans="1:293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  <c r="KB19" s="17">
        <v>103964.65878075999</v>
      </c>
      <c r="KC19" s="17">
        <v>76113.273808440004</v>
      </c>
      <c r="KD19" s="17">
        <v>107852.36554834002</v>
      </c>
      <c r="KE19" s="17">
        <v>53774.369406320009</v>
      </c>
      <c r="KF19" s="17">
        <v>78236.691639560013</v>
      </c>
    </row>
    <row r="20" spans="1:293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  <c r="KB20" s="17">
        <v>83982.491852429986</v>
      </c>
      <c r="KC20" s="17">
        <v>68843.084157120014</v>
      </c>
      <c r="KD20" s="17">
        <v>82433.829491580022</v>
      </c>
      <c r="KE20" s="17">
        <v>77623.805619880004</v>
      </c>
      <c r="KF20" s="17">
        <v>74732.02117574001</v>
      </c>
    </row>
    <row r="21" spans="1:293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  <c r="KB21" s="17">
        <v>19982.166928330007</v>
      </c>
      <c r="KC21" s="17">
        <v>7270.1896513199954</v>
      </c>
      <c r="KD21" s="17">
        <v>25418.536056760004</v>
      </c>
      <c r="KE21" s="17">
        <v>-23849.436213559995</v>
      </c>
      <c r="KF21" s="17">
        <v>3504.6704638199963</v>
      </c>
    </row>
    <row r="22" spans="1:293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  <c r="KB22" s="17">
        <v>9492.4361557999982</v>
      </c>
      <c r="KC22" s="17">
        <v>10685.563274690001</v>
      </c>
      <c r="KD22" s="17">
        <v>13338.651086129999</v>
      </c>
      <c r="KE22" s="17">
        <v>9309.5348835999994</v>
      </c>
      <c r="KF22" s="17">
        <v>5385.3985220199993</v>
      </c>
    </row>
    <row r="23" spans="1:293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  <c r="KB23" s="17">
        <v>8517.9370753299991</v>
      </c>
      <c r="KC23" s="17">
        <v>9803.5826235700006</v>
      </c>
      <c r="KD23" s="17">
        <v>12353.019373949999</v>
      </c>
      <c r="KE23" s="17">
        <v>8393.1511311499999</v>
      </c>
      <c r="KF23" s="17">
        <v>4553.6527716599994</v>
      </c>
    </row>
    <row r="24" spans="1:293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  <c r="KB24" s="12">
        <v>974.49908046999985</v>
      </c>
      <c r="KC24" s="12">
        <v>881.98065111999995</v>
      </c>
      <c r="KD24" s="12">
        <v>985.63171218000014</v>
      </c>
      <c r="KE24" s="12">
        <v>916.38375244999986</v>
      </c>
      <c r="KF24" s="12">
        <v>831.74575035999999</v>
      </c>
    </row>
    <row r="25" spans="1:293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  <c r="KB25" s="17">
        <v>456.72314387999978</v>
      </c>
      <c r="KC25" s="17">
        <v>417.69216188000007</v>
      </c>
      <c r="KD25" s="17">
        <v>562.01831213999992</v>
      </c>
      <c r="KE25" s="17">
        <v>543.33823935000009</v>
      </c>
      <c r="KF25" s="17">
        <v>578.69092978000003</v>
      </c>
    </row>
    <row r="26" spans="1:293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  <c r="KB26" s="17">
        <v>-273.56529893000004</v>
      </c>
      <c r="KC26" s="17">
        <v>-238.74317371000001</v>
      </c>
      <c r="KD26" s="17">
        <v>-170.77185736000001</v>
      </c>
      <c r="KE26" s="17">
        <v>-160.10654655999997</v>
      </c>
      <c r="KF26" s="17">
        <v>-96.365986850000013</v>
      </c>
    </row>
    <row r="27" spans="1:293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  <c r="KB27" s="17">
        <v>699.37348112999985</v>
      </c>
      <c r="KC27" s="17">
        <v>627.29943881000008</v>
      </c>
      <c r="KD27" s="17">
        <v>702.66842135999991</v>
      </c>
      <c r="KE27" s="17">
        <v>673.33091624000008</v>
      </c>
      <c r="KF27" s="17">
        <v>647.59856102000003</v>
      </c>
    </row>
    <row r="28" spans="1:293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  <c r="KB28" s="17">
        <v>30.914961679999998</v>
      </c>
      <c r="KC28" s="17">
        <v>29.135896780000003</v>
      </c>
      <c r="KD28" s="17">
        <v>30.121748139999998</v>
      </c>
      <c r="KE28" s="17">
        <v>30.11386967</v>
      </c>
      <c r="KF28" s="17">
        <v>27.458355610000002</v>
      </c>
    </row>
    <row r="29" spans="1:293" ht="14.4" x14ac:dyDescent="0.3">
      <c r="A29" s="10" t="s">
        <v>23</v>
      </c>
      <c r="B29" s="10">
        <v>113016.7</v>
      </c>
      <c r="C29" s="10">
        <v>112374.8</v>
      </c>
      <c r="D29" s="10">
        <v>111477.1</v>
      </c>
      <c r="E29" s="10">
        <v>118444.7</v>
      </c>
      <c r="F29" s="10">
        <v>120385.9</v>
      </c>
      <c r="G29" s="10">
        <v>123552.5</v>
      </c>
      <c r="H29" s="10">
        <v>123424.4</v>
      </c>
      <c r="I29" s="10">
        <v>126856.6</v>
      </c>
      <c r="J29" s="10">
        <v>127800.1</v>
      </c>
      <c r="K29" s="10">
        <v>125137.8</v>
      </c>
      <c r="L29" s="10">
        <v>133125.4</v>
      </c>
      <c r="M29" s="10">
        <v>135966.6</v>
      </c>
      <c r="N29" s="10">
        <v>130241.2</v>
      </c>
      <c r="O29" s="10">
        <v>125713.7</v>
      </c>
      <c r="P29" s="10">
        <v>131377.70000000001</v>
      </c>
      <c r="Q29" s="10">
        <v>140150.29999999999</v>
      </c>
      <c r="R29" s="10">
        <v>141001.29999999999</v>
      </c>
      <c r="S29" s="10">
        <v>140056.9</v>
      </c>
      <c r="T29" s="10">
        <v>137929.20000000001</v>
      </c>
      <c r="U29" s="10">
        <v>144627.1</v>
      </c>
      <c r="V29" s="10">
        <v>144366.39999999999</v>
      </c>
      <c r="W29" s="10">
        <v>150356.29999999999</v>
      </c>
      <c r="X29" s="10">
        <v>158347.6</v>
      </c>
      <c r="Y29" s="10">
        <v>154764.9</v>
      </c>
      <c r="Z29" s="10">
        <v>149259.1</v>
      </c>
      <c r="AA29" s="10">
        <v>142455</v>
      </c>
      <c r="AB29" s="10">
        <v>141654.70000000001</v>
      </c>
      <c r="AC29" s="10">
        <v>160673.9</v>
      </c>
      <c r="AD29" s="10">
        <v>159113.9</v>
      </c>
      <c r="AE29" s="10">
        <v>160112.1</v>
      </c>
      <c r="AF29" s="10">
        <v>162569</v>
      </c>
      <c r="AG29" s="10">
        <v>168216.4</v>
      </c>
      <c r="AH29" s="10">
        <v>168068.5</v>
      </c>
      <c r="AI29" s="10">
        <v>168967.4</v>
      </c>
      <c r="AJ29" s="10">
        <v>174390.5</v>
      </c>
      <c r="AK29" s="10">
        <v>178012</v>
      </c>
      <c r="AL29" s="10">
        <v>173518</v>
      </c>
      <c r="AM29" s="10">
        <v>161646.6</v>
      </c>
      <c r="AN29" s="10">
        <v>159966.70000000001</v>
      </c>
      <c r="AO29" s="10">
        <v>178097.1</v>
      </c>
      <c r="AP29" s="10">
        <v>177918.1</v>
      </c>
      <c r="AQ29" s="10">
        <v>178129.5</v>
      </c>
      <c r="AR29" s="10">
        <v>179509.8</v>
      </c>
      <c r="AS29" s="10">
        <v>181673.2</v>
      </c>
      <c r="AT29" s="10">
        <v>186712.8</v>
      </c>
      <c r="AU29" s="10">
        <v>184473.1</v>
      </c>
      <c r="AV29" s="10">
        <v>192948.3</v>
      </c>
      <c r="AW29" s="10">
        <v>196419.8</v>
      </c>
      <c r="AX29" s="10">
        <v>193089.5</v>
      </c>
      <c r="AY29" s="10">
        <v>181707.7</v>
      </c>
      <c r="AZ29" s="10">
        <v>176988.5</v>
      </c>
      <c r="BA29" s="10">
        <v>195574.3</v>
      </c>
      <c r="BB29" s="10">
        <v>188585.8</v>
      </c>
      <c r="BC29" s="10">
        <v>198731.5</v>
      </c>
      <c r="BD29" s="10">
        <v>194659.5</v>
      </c>
      <c r="BE29" s="10">
        <v>203488.6</v>
      </c>
      <c r="BF29" s="10">
        <v>208799.8</v>
      </c>
      <c r="BG29" s="10">
        <v>205559.3</v>
      </c>
      <c r="BH29" s="10">
        <v>219035</v>
      </c>
      <c r="BI29" s="10">
        <v>220981.6</v>
      </c>
      <c r="BJ29" s="10">
        <v>215338.3</v>
      </c>
      <c r="BK29" s="10">
        <v>206662.3</v>
      </c>
      <c r="BL29" s="10">
        <v>201552.1</v>
      </c>
      <c r="BM29" s="10">
        <v>223208.6</v>
      </c>
      <c r="BN29" s="10">
        <v>218931.20000000001</v>
      </c>
      <c r="BO29" s="10">
        <v>227535.3</v>
      </c>
      <c r="BP29" s="10">
        <v>224188.2</v>
      </c>
      <c r="BQ29" s="10">
        <v>230916.3</v>
      </c>
      <c r="BR29" s="10">
        <v>233905.1</v>
      </c>
      <c r="BS29" s="10">
        <v>227024.5</v>
      </c>
      <c r="BT29" s="10">
        <v>245688</v>
      </c>
      <c r="BU29" s="10">
        <v>243269.2</v>
      </c>
      <c r="BV29" s="10">
        <v>237382.1</v>
      </c>
      <c r="BW29" s="10">
        <v>232824.8</v>
      </c>
      <c r="BX29" s="10">
        <v>231982.2</v>
      </c>
      <c r="BY29" s="10">
        <v>247248.3</v>
      </c>
      <c r="BZ29" s="10">
        <v>253194.4</v>
      </c>
      <c r="CA29" s="10">
        <v>255747.4</v>
      </c>
      <c r="CB29" s="10">
        <v>260583.4</v>
      </c>
      <c r="CC29" s="10">
        <v>271290.40000000002</v>
      </c>
      <c r="CD29" s="10">
        <v>268546.09999999998</v>
      </c>
      <c r="CE29" s="10">
        <v>272766.09999999998</v>
      </c>
      <c r="CF29" s="10">
        <v>284913.7</v>
      </c>
      <c r="CG29" s="10">
        <v>272120.7</v>
      </c>
      <c r="CH29" s="10">
        <v>258585.7</v>
      </c>
      <c r="CI29" s="10">
        <v>244784.1</v>
      </c>
      <c r="CJ29" s="10">
        <v>242496.9</v>
      </c>
      <c r="CK29" s="10">
        <v>268846.09999999998</v>
      </c>
      <c r="CL29" s="10">
        <v>263434.90000000002</v>
      </c>
      <c r="CM29" s="10">
        <v>268734.40000000002</v>
      </c>
      <c r="CN29" s="10">
        <v>271408.2</v>
      </c>
      <c r="CO29" s="10">
        <v>281453.7</v>
      </c>
      <c r="CP29" s="10">
        <v>282514.8</v>
      </c>
      <c r="CQ29" s="10">
        <v>288874.7</v>
      </c>
      <c r="CR29" s="10">
        <v>309141.3</v>
      </c>
      <c r="CS29" s="10">
        <v>307943.5</v>
      </c>
      <c r="CT29" s="10">
        <v>303406.8</v>
      </c>
      <c r="CU29" s="10">
        <v>284387.8</v>
      </c>
      <c r="CV29" s="10">
        <v>283355</v>
      </c>
      <c r="CW29" s="10">
        <v>318654.59999999998</v>
      </c>
      <c r="CX29" s="10">
        <v>311649.09999999998</v>
      </c>
      <c r="CY29" s="10">
        <v>315947.2</v>
      </c>
      <c r="CZ29" s="10">
        <v>316548.7</v>
      </c>
      <c r="DA29" s="10">
        <v>328892.59999999998</v>
      </c>
      <c r="DB29" s="10">
        <v>332376.59999999998</v>
      </c>
      <c r="DC29" s="10">
        <v>336665.5</v>
      </c>
      <c r="DD29" s="10">
        <v>350938.6</v>
      </c>
      <c r="DE29" s="10">
        <v>358431.8</v>
      </c>
      <c r="DF29" s="10">
        <v>347999.5</v>
      </c>
      <c r="DG29" s="10">
        <v>327592.40000000002</v>
      </c>
      <c r="DH29" s="10">
        <v>332316.40000000002</v>
      </c>
      <c r="DI29" s="10">
        <v>356621.8</v>
      </c>
      <c r="DJ29" s="10">
        <v>354607.7</v>
      </c>
      <c r="DK29" s="10">
        <v>368282.8</v>
      </c>
      <c r="DL29" s="10">
        <v>363821.7</v>
      </c>
      <c r="DM29" s="10">
        <v>367341.3</v>
      </c>
      <c r="DN29" s="10">
        <v>374873.1</v>
      </c>
      <c r="DO29" s="10">
        <v>370119.9</v>
      </c>
      <c r="DP29" s="10">
        <v>383767.3</v>
      </c>
      <c r="DQ29" s="10">
        <v>391536.4</v>
      </c>
      <c r="DR29" s="10">
        <v>385501.2</v>
      </c>
      <c r="DS29" s="10">
        <v>364188.7</v>
      </c>
      <c r="DT29" s="10">
        <v>367527.7</v>
      </c>
      <c r="DU29" s="10">
        <v>397757.8</v>
      </c>
      <c r="DV29" s="10">
        <v>385882.7</v>
      </c>
      <c r="DW29" s="10">
        <v>401863.7</v>
      </c>
      <c r="DX29" s="10">
        <v>395379.20000000001</v>
      </c>
      <c r="DY29" s="10">
        <v>409024.9</v>
      </c>
      <c r="DZ29" s="10">
        <v>418752.4</v>
      </c>
      <c r="EA29" s="10">
        <v>402671.5</v>
      </c>
      <c r="EB29" s="10">
        <v>431399.9</v>
      </c>
      <c r="EC29" s="10">
        <v>426614.9</v>
      </c>
      <c r="ED29" s="10">
        <v>413696.7</v>
      </c>
      <c r="EE29" s="10">
        <v>408895</v>
      </c>
      <c r="EF29" s="10">
        <v>398087.4</v>
      </c>
      <c r="EG29" s="10">
        <v>434631.2</v>
      </c>
      <c r="EH29" s="10">
        <v>446508.1</v>
      </c>
      <c r="EI29" s="10">
        <v>441322</v>
      </c>
      <c r="EJ29" s="10">
        <v>434750</v>
      </c>
      <c r="EK29" s="10">
        <v>452593.1</v>
      </c>
      <c r="EL29" s="10">
        <v>453785.4</v>
      </c>
      <c r="EM29" s="10">
        <v>447755.6</v>
      </c>
      <c r="EN29" s="10">
        <v>475721.2</v>
      </c>
      <c r="EO29" s="10">
        <v>470316.2</v>
      </c>
      <c r="EP29" s="10">
        <v>467253.9</v>
      </c>
      <c r="EQ29" s="10">
        <v>453273.2</v>
      </c>
      <c r="ER29" s="10">
        <v>455505</v>
      </c>
      <c r="ES29" s="10">
        <v>477202.9</v>
      </c>
      <c r="ET29" s="10">
        <v>479729.8</v>
      </c>
      <c r="EU29" s="10">
        <v>481273.4</v>
      </c>
      <c r="EV29" s="10">
        <v>461318.6</v>
      </c>
      <c r="EW29" s="10">
        <v>486872.6</v>
      </c>
      <c r="EX29" s="10">
        <v>483777.7</v>
      </c>
      <c r="EY29" s="10">
        <v>491475.20000000001</v>
      </c>
      <c r="EZ29" s="10">
        <v>509080.8</v>
      </c>
      <c r="FA29" s="10">
        <v>498548.6</v>
      </c>
      <c r="FB29" s="10">
        <v>500895.3</v>
      </c>
      <c r="FC29" s="10">
        <v>474587</v>
      </c>
      <c r="FD29" s="10">
        <v>466965.6</v>
      </c>
      <c r="FE29" s="10">
        <v>515106</v>
      </c>
      <c r="FF29" s="10">
        <v>497105.3</v>
      </c>
      <c r="FG29" s="10">
        <v>492234.1</v>
      </c>
      <c r="FH29" s="10">
        <v>490630.40000000002</v>
      </c>
      <c r="FI29" s="10">
        <v>507246.8</v>
      </c>
      <c r="FJ29" s="10">
        <v>501240.5</v>
      </c>
      <c r="FK29" s="10">
        <v>499740.9</v>
      </c>
      <c r="FL29" s="10">
        <v>521307.3</v>
      </c>
      <c r="FM29" s="10">
        <v>514128.3</v>
      </c>
      <c r="FN29" s="10">
        <v>515494.7</v>
      </c>
      <c r="FO29" s="10">
        <v>482480.5</v>
      </c>
      <c r="FP29" s="10">
        <v>490176.4</v>
      </c>
      <c r="FQ29" s="10">
        <v>527642.1</v>
      </c>
      <c r="FR29" s="10">
        <v>520718.7</v>
      </c>
      <c r="FS29" s="10">
        <v>516226.8</v>
      </c>
      <c r="FT29" s="10">
        <v>522104.6</v>
      </c>
      <c r="FU29" s="10">
        <v>522417</v>
      </c>
      <c r="FV29" s="10">
        <v>530529</v>
      </c>
      <c r="FW29" s="10">
        <v>524224.5</v>
      </c>
      <c r="FX29" s="10">
        <v>539803.6</v>
      </c>
      <c r="FY29" s="10">
        <v>545702.69999999995</v>
      </c>
      <c r="FZ29" s="10">
        <v>547302.1</v>
      </c>
      <c r="GA29" s="10">
        <v>514650.2</v>
      </c>
      <c r="GB29" s="10">
        <v>510339.6</v>
      </c>
      <c r="GC29" s="10">
        <v>560683.6</v>
      </c>
      <c r="GD29" s="10">
        <v>537461.80000000005</v>
      </c>
      <c r="GE29" s="10">
        <v>550559.6</v>
      </c>
      <c r="GF29" s="10">
        <v>542708.19999999995</v>
      </c>
      <c r="GG29" s="10">
        <v>548621.1</v>
      </c>
      <c r="GH29" s="10">
        <v>555978.1</v>
      </c>
      <c r="GI29" s="10">
        <v>544036.1</v>
      </c>
      <c r="GJ29" s="10">
        <v>568486.69999999995</v>
      </c>
      <c r="GK29" s="10">
        <v>573821</v>
      </c>
      <c r="GL29" s="10">
        <v>578133.1</v>
      </c>
      <c r="GM29" s="10">
        <v>553160.1</v>
      </c>
      <c r="GN29" s="10">
        <v>539683.6</v>
      </c>
      <c r="GO29" s="10">
        <v>589239.30000000005</v>
      </c>
      <c r="GP29" s="10">
        <v>587190.1</v>
      </c>
      <c r="GQ29" s="10">
        <v>562328.30000000005</v>
      </c>
      <c r="GR29" s="10">
        <v>584580.6</v>
      </c>
      <c r="GS29" s="10">
        <v>592570.5</v>
      </c>
      <c r="GT29" s="10">
        <v>599098.69999999995</v>
      </c>
      <c r="GU29" s="10">
        <v>576186.4</v>
      </c>
      <c r="GV29" s="10">
        <v>612160.1</v>
      </c>
      <c r="GW29" s="10">
        <v>607558.80000000005</v>
      </c>
      <c r="GX29" s="10">
        <v>600384.30000000005</v>
      </c>
      <c r="GY29" s="10">
        <v>578980.30000000005</v>
      </c>
      <c r="GZ29" s="10">
        <v>576644.6</v>
      </c>
      <c r="HA29" s="10">
        <v>601928.69999999995</v>
      </c>
      <c r="HB29" s="10">
        <v>613146.9</v>
      </c>
      <c r="HC29" s="10">
        <v>616085.6</v>
      </c>
      <c r="HD29" s="10">
        <v>597528.69999999995</v>
      </c>
      <c r="HE29" s="10">
        <v>632373.69999999995</v>
      </c>
      <c r="HF29" s="10">
        <v>630342.5</v>
      </c>
      <c r="HG29" s="10">
        <v>617894</v>
      </c>
      <c r="HH29" s="10">
        <v>649391.80000000005</v>
      </c>
      <c r="HI29" s="10">
        <v>637693</v>
      </c>
      <c r="HJ29" s="10">
        <v>637121.30000000005</v>
      </c>
      <c r="HK29" s="10">
        <v>614740.6</v>
      </c>
      <c r="HL29" s="10">
        <v>618477.30000000005</v>
      </c>
      <c r="HM29" s="10">
        <v>634876.69999999995</v>
      </c>
      <c r="HN29" s="10">
        <v>568318.4</v>
      </c>
      <c r="HO29" s="10">
        <v>576780.4</v>
      </c>
      <c r="HP29" s="10">
        <v>607624.80000000005</v>
      </c>
      <c r="HQ29" s="10">
        <v>644120</v>
      </c>
      <c r="HR29" s="10">
        <v>637257.6</v>
      </c>
      <c r="HS29" s="10">
        <v>647945.80000000005</v>
      </c>
      <c r="HT29" s="10">
        <v>674227</v>
      </c>
      <c r="HU29" s="10">
        <v>679802.4</v>
      </c>
      <c r="HV29" s="10">
        <v>705426</v>
      </c>
      <c r="HW29" s="10">
        <v>679843.6</v>
      </c>
      <c r="HX29" s="10">
        <v>707113.1</v>
      </c>
      <c r="HY29" s="10">
        <v>769713.5</v>
      </c>
      <c r="HZ29" s="10">
        <v>737764.7</v>
      </c>
      <c r="IA29" s="10">
        <v>731477.8</v>
      </c>
      <c r="IB29" s="10">
        <v>734396.3</v>
      </c>
      <c r="IC29" s="10">
        <v>765724.5</v>
      </c>
      <c r="ID29" s="10">
        <v>767715</v>
      </c>
      <c r="IE29" s="10">
        <v>762411.5</v>
      </c>
      <c r="IF29" s="10">
        <v>772720.8</v>
      </c>
      <c r="IG29" s="10">
        <v>788214.3</v>
      </c>
      <c r="IH29" s="10">
        <v>795047</v>
      </c>
      <c r="II29" s="10">
        <v>723867.9</v>
      </c>
      <c r="IJ29" s="10">
        <v>753420.80000000005</v>
      </c>
      <c r="IK29" s="10">
        <v>842239.4</v>
      </c>
      <c r="IL29" s="10">
        <v>832253.9</v>
      </c>
      <c r="IM29" s="10">
        <v>841819.1</v>
      </c>
      <c r="IN29" s="10">
        <v>843408.4</v>
      </c>
      <c r="IO29" s="10">
        <v>869175.2</v>
      </c>
      <c r="IP29" s="10">
        <v>874015</v>
      </c>
      <c r="IQ29" s="10">
        <v>857991.7</v>
      </c>
      <c r="IR29" s="10">
        <v>880555.9</v>
      </c>
      <c r="IS29" s="10">
        <v>880818.7</v>
      </c>
      <c r="IT29" s="10">
        <v>880110.5</v>
      </c>
      <c r="IU29" s="10">
        <v>811658.6</v>
      </c>
      <c r="IV29" s="10">
        <v>830039.8</v>
      </c>
      <c r="IW29" s="10">
        <v>939319.6</v>
      </c>
      <c r="IX29" s="10">
        <v>909829.1</v>
      </c>
      <c r="IY29" s="10">
        <v>912460.6</v>
      </c>
      <c r="IZ29" s="10">
        <v>905290.2</v>
      </c>
      <c r="JA29" s="10">
        <v>921444.7</v>
      </c>
      <c r="JB29" s="10">
        <v>932521.9</v>
      </c>
      <c r="JC29" s="10">
        <v>915478.9</v>
      </c>
      <c r="JD29" s="10">
        <v>953363.6</v>
      </c>
      <c r="JE29" s="10">
        <v>961648.4</v>
      </c>
      <c r="JF29" s="10">
        <v>950289.3</v>
      </c>
      <c r="JG29" s="10">
        <v>892070.5</v>
      </c>
      <c r="JH29" s="10">
        <v>903073.7</v>
      </c>
      <c r="JI29" s="10">
        <v>969688.5</v>
      </c>
      <c r="JJ29" s="10">
        <v>992884</v>
      </c>
      <c r="JK29" s="10">
        <v>966039.5</v>
      </c>
      <c r="JL29" s="10">
        <v>975835.3</v>
      </c>
      <c r="JM29" s="10">
        <v>1018525.7</v>
      </c>
      <c r="JN29" s="10">
        <v>1003898.1</v>
      </c>
      <c r="JO29" s="10">
        <v>993512.2</v>
      </c>
      <c r="JP29" s="10">
        <v>1045433.4</v>
      </c>
      <c r="JQ29" s="10">
        <v>1019291.4</v>
      </c>
      <c r="JR29" s="10">
        <v>998998.4</v>
      </c>
      <c r="JS29" s="10">
        <v>958405.1</v>
      </c>
      <c r="JT29" s="10">
        <v>994393.59999999998</v>
      </c>
      <c r="JU29" s="10">
        <v>1071924.3</v>
      </c>
      <c r="JV29" s="10">
        <v>1086929.1000000001</v>
      </c>
      <c r="JW29" s="10">
        <v>1062372</v>
      </c>
      <c r="JX29" s="10">
        <v>1051043.8999999999</v>
      </c>
      <c r="JY29" s="10">
        <v>1095324.8999999999</v>
      </c>
      <c r="JZ29" s="10">
        <v>1066029.8999999999</v>
      </c>
      <c r="KA29" s="10">
        <v>1074352.8</v>
      </c>
      <c r="KB29" s="10">
        <v>1107951.1000000001</v>
      </c>
      <c r="KC29" s="10">
        <v>1084709.5</v>
      </c>
      <c r="KD29" s="10">
        <v>1085129.6000000001</v>
      </c>
      <c r="KE29" s="10">
        <v>1023703.2</v>
      </c>
      <c r="KF29" s="10">
        <v>1042272.6</v>
      </c>
      <c r="KG29"/>
    </row>
    <row r="30" spans="1:293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  <c r="KB30" s="17">
        <v>-32391.938038859993</v>
      </c>
      <c r="KC30" s="17">
        <v>14420.433174360027</v>
      </c>
      <c r="KD30" s="17">
        <v>-6251.0753753700083</v>
      </c>
      <c r="KE30" s="17">
        <v>-103689.08205111999</v>
      </c>
      <c r="KF30" s="17">
        <v>16388.283709250009</v>
      </c>
    </row>
    <row r="31" spans="1:293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  <c r="KB31" s="17">
        <v>-36179.653170009995</v>
      </c>
      <c r="KC31" s="17">
        <v>16876.763540360029</v>
      </c>
      <c r="KD31" s="17">
        <v>-21571.892441380009</v>
      </c>
      <c r="KE31" s="17">
        <v>-87274.324931159979</v>
      </c>
      <c r="KF31" s="17">
        <v>29506.629784130007</v>
      </c>
    </row>
    <row r="32" spans="1:293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  <c r="KB32" s="17">
        <v>-57052.927017490001</v>
      </c>
      <c r="KC32" s="17">
        <v>-4648.1122004099598</v>
      </c>
      <c r="KD32" s="17">
        <v>-10410.741468309998</v>
      </c>
      <c r="KE32" s="17">
        <v>-107989.41139255998</v>
      </c>
      <c r="KF32" s="17">
        <v>7063.2298589000129</v>
      </c>
    </row>
    <row r="33" spans="1:292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  <c r="KB33" s="17">
        <v>152.44324797000263</v>
      </c>
      <c r="KC33" s="17">
        <v>239.36286891999134</v>
      </c>
      <c r="KD33" s="17">
        <v>-44.728785830011475</v>
      </c>
      <c r="KE33" s="17">
        <v>66.474634770001302</v>
      </c>
      <c r="KF33" s="17">
        <v>13.291299759996036</v>
      </c>
    </row>
    <row r="34" spans="1:292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  <c r="KB34" s="17">
        <v>20720.830599510002</v>
      </c>
      <c r="KC34" s="17">
        <v>21285.512871849998</v>
      </c>
      <c r="KD34" s="17">
        <v>-11116.422187239999</v>
      </c>
      <c r="KE34" s="17">
        <v>20648.61182663</v>
      </c>
      <c r="KF34" s="17">
        <v>22430.108625469999</v>
      </c>
    </row>
    <row r="35" spans="1:292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  <c r="KB35" s="12">
        <v>3638.5972967400003</v>
      </c>
      <c r="KC35" s="12">
        <v>-5345.9510575300001</v>
      </c>
      <c r="KD35" s="12">
        <v>19783.438247260001</v>
      </c>
      <c r="KE35" s="12">
        <v>-21284.210413370001</v>
      </c>
      <c r="KF35" s="12">
        <v>-13686.488039849999</v>
      </c>
    </row>
    <row r="36" spans="1:292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  <c r="KB36" s="17">
        <v>2952.2222368600001</v>
      </c>
      <c r="KC36" s="17">
        <v>-4416.5637729299997</v>
      </c>
      <c r="KD36" s="17">
        <v>16742.59978416</v>
      </c>
      <c r="KE36" s="17">
        <v>-16783.160699550001</v>
      </c>
      <c r="KF36" s="17">
        <v>-10741.45713128</v>
      </c>
    </row>
    <row r="37" spans="1:292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  <c r="KB37" s="17">
        <v>686.37505987999998</v>
      </c>
      <c r="KC37" s="17">
        <v>-929.38728460000004</v>
      </c>
      <c r="KD37" s="17">
        <v>3040.8384630999999</v>
      </c>
      <c r="KE37" s="17">
        <v>-4501.0497138199999</v>
      </c>
      <c r="KF37" s="17">
        <v>-2945.0309085700001</v>
      </c>
    </row>
    <row r="38" spans="1:292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  <c r="KB38" s="17">
        <v>149.11783441</v>
      </c>
      <c r="KC38" s="17">
        <v>2889.6206915299999</v>
      </c>
      <c r="KD38" s="17">
        <v>-4462.6211812500005</v>
      </c>
      <c r="KE38" s="17">
        <v>4869.4532934099989</v>
      </c>
      <c r="KF38" s="17">
        <v>568.14196497</v>
      </c>
    </row>
    <row r="39" spans="1:292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  <c r="KB39" s="17">
        <v>30.691531749999996</v>
      </c>
      <c r="KC39" s="17">
        <v>-60.665208260000007</v>
      </c>
      <c r="KD39" s="17">
        <v>-1154.7627511200003</v>
      </c>
      <c r="KE39" s="17">
        <v>3330.1104770599995</v>
      </c>
      <c r="KF39" s="17">
        <v>828.5105082099999</v>
      </c>
    </row>
    <row r="40" spans="1:292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  <c r="KB40" s="17">
        <v>186.27462868000001</v>
      </c>
      <c r="KC40" s="17">
        <v>2984.5127374799999</v>
      </c>
      <c r="KD40" s="17">
        <v>-3342.8434152999998</v>
      </c>
      <c r="KE40" s="17">
        <v>1556.4515380499997</v>
      </c>
      <c r="KF40" s="17">
        <v>-252.03450064999987</v>
      </c>
    </row>
    <row r="41" spans="1:292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  <c r="KB41" s="17">
        <v>-67.848326020000002</v>
      </c>
      <c r="KC41" s="17">
        <v>-34.226837689999996</v>
      </c>
      <c r="KD41" s="17">
        <v>34.984985170000002</v>
      </c>
      <c r="KE41" s="17">
        <v>-17.108721700000004</v>
      </c>
      <c r="KF41" s="17">
        <v>-8.334042590000001</v>
      </c>
    </row>
    <row r="42" spans="1:292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  <c r="KF42" s="17"/>
    </row>
    <row r="43" spans="1:292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6623988.9999999991</v>
      </c>
      <c r="GN43" s="22">
        <f>SUM(GC29:GN29)</f>
        <v>6653332.9999999991</v>
      </c>
      <c r="GO43" s="22">
        <v>6578011.88620371</v>
      </c>
      <c r="GP43" s="22">
        <f t="shared" ref="GP43:GY43" si="9">SUM(GE29:GP29)</f>
        <v>6731616.9999999981</v>
      </c>
      <c r="GQ43" s="22">
        <f t="shared" si="9"/>
        <v>6743385.6999999993</v>
      </c>
      <c r="GR43" s="22">
        <f t="shared" si="9"/>
        <v>6785258.0999999987</v>
      </c>
      <c r="GS43" s="22">
        <f t="shared" si="9"/>
        <v>6829207.4999999991</v>
      </c>
      <c r="GT43" s="22">
        <f t="shared" si="9"/>
        <v>6872328.0999999996</v>
      </c>
      <c r="GU43" s="22">
        <f t="shared" si="9"/>
        <v>6904478.4000000004</v>
      </c>
      <c r="GV43" s="22">
        <f t="shared" si="9"/>
        <v>6948151.8000000007</v>
      </c>
      <c r="GW43" s="22">
        <f t="shared" si="9"/>
        <v>6981889.5999999996</v>
      </c>
      <c r="GX43" s="22">
        <f t="shared" si="9"/>
        <v>7004140.7999999998</v>
      </c>
      <c r="GY43" s="22">
        <f t="shared" si="9"/>
        <v>7029960.9999999991</v>
      </c>
      <c r="GZ43" s="22">
        <f t="shared" ref="GZ43:IG43" si="10">SUM(GO29:GZ29)</f>
        <v>7066921.9999999991</v>
      </c>
      <c r="HA43" s="22">
        <f t="shared" si="10"/>
        <v>7079611.3999999994</v>
      </c>
      <c r="HB43" s="22">
        <f t="shared" si="10"/>
        <v>7105568.1999999993</v>
      </c>
      <c r="HC43" s="22">
        <f t="shared" si="10"/>
        <v>7159325.5</v>
      </c>
      <c r="HD43" s="22">
        <f t="shared" si="10"/>
        <v>7172273.5999999996</v>
      </c>
      <c r="HE43" s="22">
        <f t="shared" si="10"/>
        <v>7212076.7999999998</v>
      </c>
      <c r="HF43" s="22">
        <f t="shared" si="10"/>
        <v>7243320.6000000006</v>
      </c>
      <c r="HG43" s="22">
        <f t="shared" si="10"/>
        <v>7285028.2000000002</v>
      </c>
      <c r="HH43" s="22">
        <f t="shared" si="10"/>
        <v>7322259.9000000004</v>
      </c>
      <c r="HI43" s="22">
        <f t="shared" si="10"/>
        <v>7352394.1000000006</v>
      </c>
      <c r="HJ43" s="22">
        <f t="shared" si="10"/>
        <v>7389131.0999999996</v>
      </c>
      <c r="HK43" s="22">
        <f t="shared" si="10"/>
        <v>7424891.3999999994</v>
      </c>
      <c r="HL43" s="22">
        <f t="shared" si="10"/>
        <v>7466724.0999999996</v>
      </c>
      <c r="HM43" s="22">
        <f t="shared" si="10"/>
        <v>7499672.0999999996</v>
      </c>
      <c r="HN43" s="22">
        <f t="shared" si="10"/>
        <v>7454843.5999999996</v>
      </c>
      <c r="HO43" s="22">
        <f t="shared" si="10"/>
        <v>7415538.4000000004</v>
      </c>
      <c r="HP43" s="22">
        <f t="shared" si="10"/>
        <v>7425634.5</v>
      </c>
      <c r="HQ43" s="22">
        <f t="shared" si="10"/>
        <v>7437380.8000000007</v>
      </c>
      <c r="HR43" s="22">
        <f t="shared" si="10"/>
        <v>7444295.9000000004</v>
      </c>
      <c r="HS43" s="22">
        <f t="shared" si="10"/>
        <v>7474347.7000000002</v>
      </c>
      <c r="HT43" s="22">
        <f t="shared" si="10"/>
        <v>7499182.8999999994</v>
      </c>
      <c r="HU43" s="22">
        <f t="shared" si="10"/>
        <v>7541292.2999999998</v>
      </c>
      <c r="HV43" s="22">
        <f t="shared" si="10"/>
        <v>7609597</v>
      </c>
      <c r="HW43" s="22">
        <f t="shared" si="10"/>
        <v>7674699.9999999991</v>
      </c>
      <c r="HX43" s="22">
        <f t="shared" si="10"/>
        <v>7763335.7999999998</v>
      </c>
      <c r="HY43" s="22">
        <f t="shared" si="10"/>
        <v>7898172.5999999996</v>
      </c>
      <c r="HZ43" s="22">
        <f t="shared" si="10"/>
        <v>8067618.9000000004</v>
      </c>
      <c r="IA43" s="22">
        <f t="shared" si="10"/>
        <v>8222316.2999999989</v>
      </c>
      <c r="IB43" s="22">
        <f t="shared" si="10"/>
        <v>8349087.7999999998</v>
      </c>
      <c r="IC43" s="22">
        <f t="shared" si="10"/>
        <v>8470692.3000000007</v>
      </c>
      <c r="ID43" s="22">
        <f t="shared" si="10"/>
        <v>8601149.6999999993</v>
      </c>
      <c r="IE43" s="22">
        <f t="shared" si="10"/>
        <v>8715615.3999999985</v>
      </c>
      <c r="IF43" s="22">
        <f t="shared" si="10"/>
        <v>8814109.1999999993</v>
      </c>
      <c r="IG43" s="22">
        <f t="shared" si="10"/>
        <v>8922521.0999999996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11502795.5</v>
      </c>
      <c r="JO43" s="22">
        <f>SUM(JD29:JO29)</f>
        <v>11580828.799999999</v>
      </c>
      <c r="JP43" s="22">
        <f>SUM(JE29:JP29)</f>
        <v>11672898.6</v>
      </c>
      <c r="JQ43" s="22">
        <f t="shared" ref="JQ43:KF43" si="11">SUM(JF29:JQ29)</f>
        <v>11730541.6</v>
      </c>
      <c r="JR43" s="22">
        <f t="shared" si="11"/>
        <v>11779250.700000001</v>
      </c>
      <c r="JS43" s="22">
        <f t="shared" si="11"/>
        <v>11845585.300000001</v>
      </c>
      <c r="JT43" s="22">
        <f t="shared" si="11"/>
        <v>11936905.199999999</v>
      </c>
      <c r="JU43" s="22">
        <f>SUM(JJ29:JU29)</f>
        <v>12039141</v>
      </c>
      <c r="JV43" s="22">
        <f t="shared" si="11"/>
        <v>12133186.100000001</v>
      </c>
      <c r="JW43" s="22">
        <f t="shared" si="11"/>
        <v>12229518.600000001</v>
      </c>
      <c r="JX43" s="22">
        <f t="shared" si="11"/>
        <v>12304727.199999999</v>
      </c>
      <c r="JY43" s="22">
        <f t="shared" si="11"/>
        <v>12381526.4</v>
      </c>
      <c r="JZ43" s="22">
        <f t="shared" si="11"/>
        <v>12443658.200000001</v>
      </c>
      <c r="KA43" s="22">
        <f t="shared" si="11"/>
        <v>12524498.800000003</v>
      </c>
      <c r="KB43" s="22">
        <f t="shared" si="11"/>
        <v>12587016.500000002</v>
      </c>
      <c r="KC43" s="22">
        <f t="shared" si="11"/>
        <v>12652434.600000001</v>
      </c>
      <c r="KD43" s="22">
        <f t="shared" si="11"/>
        <v>12738565.800000001</v>
      </c>
      <c r="KE43" s="22">
        <f t="shared" si="11"/>
        <v>12803863.9</v>
      </c>
      <c r="KF43" s="22">
        <f t="shared" si="11"/>
        <v>12851742.9</v>
      </c>
    </row>
    <row r="44" spans="1:292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</row>
    <row r="45" spans="1:292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92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92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-3.3080379998784966</v>
      </c>
      <c r="N47" s="33">
        <f t="shared" ref="N47:BY47" si="14">SUM(C30:N30)/SUM(C29:N29)*100</f>
        <v>-3.1921649509187708</v>
      </c>
      <c r="O47" s="34">
        <f t="shared" si="14"/>
        <v>-3.2463002437878044</v>
      </c>
      <c r="P47" s="32">
        <f t="shared" si="14"/>
        <v>-3.3551502976360599</v>
      </c>
      <c r="Q47" s="32">
        <f t="shared" si="14"/>
        <v>-3.3336261302316554</v>
      </c>
      <c r="R47" s="32">
        <f t="shared" si="14"/>
        <v>-3.5695640789809113</v>
      </c>
      <c r="S47" s="32">
        <f t="shared" si="14"/>
        <v>-3.6105486155566746</v>
      </c>
      <c r="T47" s="32">
        <f t="shared" si="14"/>
        <v>-3.4210905046444786</v>
      </c>
      <c r="U47" s="32">
        <f t="shared" si="14"/>
        <v>-3.4224490528428837</v>
      </c>
      <c r="V47" s="32">
        <f t="shared" si="14"/>
        <v>-3.5551149001260116</v>
      </c>
      <c r="W47" s="32">
        <f t="shared" si="14"/>
        <v>-3.3529273246597207</v>
      </c>
      <c r="X47" s="35">
        <f t="shared" si="14"/>
        <v>-3.3374564164305189</v>
      </c>
      <c r="Y47" s="32">
        <f t="shared" si="14"/>
        <v>-3.351982297590852</v>
      </c>
      <c r="Z47" s="33">
        <f t="shared" si="14"/>
        <v>-3.2358994045521094</v>
      </c>
      <c r="AA47" s="34">
        <f t="shared" si="14"/>
        <v>-3.3477209035057411</v>
      </c>
      <c r="AB47" s="32">
        <f t="shared" si="14"/>
        <v>-3.329666410081372</v>
      </c>
      <c r="AC47" s="32">
        <f t="shared" si="14"/>
        <v>-3.4255242333526907</v>
      </c>
      <c r="AD47" s="32">
        <f t="shared" si="14"/>
        <v>-3.283557177738345</v>
      </c>
      <c r="AE47" s="32">
        <f t="shared" si="14"/>
        <v>-3.3295955635102445</v>
      </c>
      <c r="AF47" s="32">
        <f t="shared" si="14"/>
        <v>-3.5941027183722585</v>
      </c>
      <c r="AG47" s="32">
        <f t="shared" si="14"/>
        <v>-3.6055270690316101</v>
      </c>
      <c r="AH47" s="32">
        <f t="shared" si="14"/>
        <v>-3.6831780098799767</v>
      </c>
      <c r="AI47" s="32">
        <f t="shared" si="14"/>
        <v>-3.6487772558636151</v>
      </c>
      <c r="AJ47" s="32">
        <f t="shared" si="14"/>
        <v>-3.6269141127103359</v>
      </c>
      <c r="AK47" s="32">
        <f t="shared" si="14"/>
        <v>-3.5098196657085565</v>
      </c>
      <c r="AL47" s="33">
        <f t="shared" si="14"/>
        <v>-3.6888473173866716</v>
      </c>
      <c r="AM47" s="34">
        <f t="shared" si="14"/>
        <v>-3.7823599365282665</v>
      </c>
      <c r="AN47" s="32">
        <f t="shared" si="14"/>
        <v>-3.6423113837579666</v>
      </c>
      <c r="AO47" s="32">
        <f t="shared" si="14"/>
        <v>-3.7262186274984246</v>
      </c>
      <c r="AP47" s="32">
        <f t="shared" si="14"/>
        <v>-4.07817759090603</v>
      </c>
      <c r="AQ47" s="32">
        <f t="shared" si="14"/>
        <v>-4.0096588445629511</v>
      </c>
      <c r="AR47" s="32">
        <f t="shared" si="14"/>
        <v>-3.9943838695387606</v>
      </c>
      <c r="AS47" s="32">
        <f t="shared" si="14"/>
        <v>-4.0171169020164159</v>
      </c>
      <c r="AT47" s="32">
        <f t="shared" si="14"/>
        <v>-4.0203799619516731</v>
      </c>
      <c r="AU47" s="32">
        <f t="shared" si="14"/>
        <v>-3.9369713280790197</v>
      </c>
      <c r="AV47" s="32">
        <f t="shared" si="14"/>
        <v>-3.9701989847909958</v>
      </c>
      <c r="AW47" s="32">
        <f t="shared" si="14"/>
        <v>-3.9098536364029406</v>
      </c>
      <c r="AX47" s="33">
        <f t="shared" si="14"/>
        <v>-3.7448853062389409</v>
      </c>
      <c r="AY47" s="34">
        <f t="shared" si="14"/>
        <v>-3.4201534013534638</v>
      </c>
      <c r="AZ47" s="32">
        <f t="shared" si="14"/>
        <v>-3.3777506521136287</v>
      </c>
      <c r="BA47" s="32">
        <f t="shared" si="14"/>
        <v>-3.2907232186168929</v>
      </c>
      <c r="BB47" s="32">
        <f t="shared" si="14"/>
        <v>-3.3098744469739252</v>
      </c>
      <c r="BC47" s="32">
        <f t="shared" si="14"/>
        <v>-3.2932325415594113</v>
      </c>
      <c r="BD47" s="32">
        <f t="shared" si="14"/>
        <v>-3.3218874748851448</v>
      </c>
      <c r="BE47" s="32">
        <f t="shared" si="14"/>
        <v>-3.2381458558492331</v>
      </c>
      <c r="BF47" s="32">
        <f t="shared" si="14"/>
        <v>-3.3546420712475036</v>
      </c>
      <c r="BG47" s="32">
        <f t="shared" si="14"/>
        <v>-3.2226871331721787</v>
      </c>
      <c r="BH47" s="32">
        <f t="shared" si="14"/>
        <v>-3.2843456045110222</v>
      </c>
      <c r="BI47" s="32">
        <f t="shared" si="14"/>
        <v>-3.2834271901097898</v>
      </c>
      <c r="BJ47" s="33">
        <f t="shared" si="14"/>
        <v>-3.1507353607974991</v>
      </c>
      <c r="BK47" s="36">
        <f t="shared" si="14"/>
        <v>-3.4906594199936776</v>
      </c>
      <c r="BL47" s="32">
        <f t="shared" si="14"/>
        <v>-3.4986879252317262</v>
      </c>
      <c r="BM47" s="32">
        <f t="shared" si="14"/>
        <v>-3.412622781993615</v>
      </c>
      <c r="BN47" s="32">
        <f t="shared" si="14"/>
        <v>-3.4101787887694766</v>
      </c>
      <c r="BO47" s="32">
        <f t="shared" si="14"/>
        <v>-3.4498393323213459</v>
      </c>
      <c r="BP47" s="32">
        <f t="shared" si="14"/>
        <v>-3.3944433155489904</v>
      </c>
      <c r="BQ47" s="32">
        <f t="shared" si="14"/>
        <v>-3.3957581872419027</v>
      </c>
      <c r="BR47" s="32">
        <f t="shared" si="14"/>
        <v>-3.2356244638840965</v>
      </c>
      <c r="BS47" s="32">
        <f t="shared" si="14"/>
        <v>-3.2127324477211436</v>
      </c>
      <c r="BT47" s="32">
        <f t="shared" si="14"/>
        <v>-3.2410844597479422</v>
      </c>
      <c r="BU47" s="32">
        <f t="shared" si="14"/>
        <v>-3.3444652437602267</v>
      </c>
      <c r="BV47" s="37">
        <f t="shared" si="14"/>
        <v>-3.237847341887433</v>
      </c>
      <c r="BW47" s="34">
        <f t="shared" si="14"/>
        <v>-3.3904048513387632</v>
      </c>
      <c r="BX47" s="34">
        <f t="shared" si="14"/>
        <v>-3.4331008581469225</v>
      </c>
      <c r="BY47" s="34">
        <f t="shared" si="14"/>
        <v>-3.631828495403898</v>
      </c>
      <c r="BZ47" s="32">
        <f t="shared" ref="BZ47:EK47" si="15">SUM(BO30:BZ30)/SUM(BO29:BZ29)*100</f>
        <v>-3.6099330464216748</v>
      </c>
      <c r="CA47" s="32">
        <f t="shared" si="15"/>
        <v>-3.5959447092159396</v>
      </c>
      <c r="CB47" s="32">
        <f t="shared" si="15"/>
        <v>-3.620174554102769</v>
      </c>
      <c r="CC47" s="32">
        <f t="shared" si="15"/>
        <v>-3.7234022001266749</v>
      </c>
      <c r="CD47" s="32">
        <f t="shared" si="15"/>
        <v>-3.7689966938068178</v>
      </c>
      <c r="CE47" s="32">
        <f t="shared" si="15"/>
        <v>-3.8504130941058397</v>
      </c>
      <c r="CF47" s="32">
        <f t="shared" si="15"/>
        <v>-3.9806587346193618</v>
      </c>
      <c r="CG47" s="32">
        <f t="shared" si="15"/>
        <v>-3.6870858883747819</v>
      </c>
      <c r="CH47" s="37">
        <f t="shared" si="15"/>
        <v>-3.330875728727785</v>
      </c>
      <c r="CI47" s="34">
        <f t="shared" si="15"/>
        <v>-2.8917376001537587</v>
      </c>
      <c r="CJ47" s="34">
        <f t="shared" si="15"/>
        <v>-2.7409148206933911</v>
      </c>
      <c r="CK47" s="34">
        <f t="shared" si="15"/>
        <v>-2.5622071261543344</v>
      </c>
      <c r="CL47" s="34">
        <f t="shared" si="15"/>
        <v>-2.3036469433558922</v>
      </c>
      <c r="CM47" s="34">
        <f t="shared" si="15"/>
        <v>-2.0924317046743064</v>
      </c>
      <c r="CN47" s="34">
        <f t="shared" si="15"/>
        <v>-1.8652699514195317</v>
      </c>
      <c r="CO47" s="34">
        <f t="shared" si="15"/>
        <v>-1.5979347176718506</v>
      </c>
      <c r="CP47" s="34">
        <f t="shared" si="15"/>
        <v>-1.4570798864143015</v>
      </c>
      <c r="CQ47" s="34">
        <f t="shared" si="15"/>
        <v>-1.0694422059026112</v>
      </c>
      <c r="CR47" s="34">
        <f t="shared" si="15"/>
        <v>-0.93532751475028164</v>
      </c>
      <c r="CS47" s="34">
        <f t="shared" si="15"/>
        <v>-1.3278166476964135</v>
      </c>
      <c r="CT47" s="37">
        <f t="shared" si="15"/>
        <v>-1.9432362545729283</v>
      </c>
      <c r="CU47" s="34">
        <f t="shared" si="15"/>
        <v>-2.1834643576724733</v>
      </c>
      <c r="CV47" s="34">
        <f t="shared" si="15"/>
        <v>-2.1512021147085001</v>
      </c>
      <c r="CW47" s="34">
        <f t="shared" si="15"/>
        <v>-1.8804105217618858</v>
      </c>
      <c r="CX47" s="34">
        <f t="shared" si="15"/>
        <v>-2.0942075889046352</v>
      </c>
      <c r="CY47" s="34">
        <f t="shared" si="15"/>
        <v>-2.0207516335782865</v>
      </c>
      <c r="CZ47" s="34">
        <f t="shared" si="15"/>
        <v>-1.9626329110214964</v>
      </c>
      <c r="DA47" s="34">
        <f t="shared" si="15"/>
        <v>-1.9129264102880601</v>
      </c>
      <c r="DB47" s="34">
        <f t="shared" si="15"/>
        <v>-1.8792687592779582</v>
      </c>
      <c r="DC47" s="34">
        <f t="shared" si="15"/>
        <v>-2.7509112039265626</v>
      </c>
      <c r="DD47" s="34">
        <f t="shared" si="15"/>
        <v>-2.6144019440925654</v>
      </c>
      <c r="DE47" s="34">
        <f t="shared" si="15"/>
        <v>-2.3689769771295799</v>
      </c>
      <c r="DF47" s="37">
        <f t="shared" si="15"/>
        <v>-2.617088372239051</v>
      </c>
      <c r="DG47" s="34">
        <f t="shared" si="15"/>
        <v>-2.6306674109344863</v>
      </c>
      <c r="DH47" s="34">
        <f t="shared" si="15"/>
        <v>-2.7174031356860828</v>
      </c>
      <c r="DI47" s="34">
        <f t="shared" si="15"/>
        <v>-3.0343184958929834</v>
      </c>
      <c r="DJ47" s="34">
        <f t="shared" si="15"/>
        <v>-2.9470840999130119</v>
      </c>
      <c r="DK47" s="34">
        <f t="shared" si="15"/>
        <v>-3.0802833301518389</v>
      </c>
      <c r="DL47" s="34">
        <f t="shared" si="15"/>
        <v>-3.3143664540170925</v>
      </c>
      <c r="DM47" s="34">
        <f t="shared" si="15"/>
        <v>-3.5760571709847437</v>
      </c>
      <c r="DN47" s="34">
        <f t="shared" si="15"/>
        <v>-3.5253025326662919</v>
      </c>
      <c r="DO47" s="34">
        <f t="shared" si="15"/>
        <v>-3.0282238464460236</v>
      </c>
      <c r="DP47" s="34">
        <f t="shared" si="15"/>
        <v>-3.1026228328614511</v>
      </c>
      <c r="DQ47" s="34">
        <f t="shared" si="15"/>
        <v>-3.1720153699561617</v>
      </c>
      <c r="DR47" s="37">
        <f t="shared" si="15"/>
        <v>-2.9410248008514799</v>
      </c>
      <c r="DS47" s="37">
        <f t="shared" si="15"/>
        <v>-3.1039876176141639</v>
      </c>
      <c r="DT47" s="37">
        <f t="shared" si="15"/>
        <v>-3.1154126164046607</v>
      </c>
      <c r="DU47" s="37">
        <f t="shared" si="15"/>
        <v>-3.0165109877528149</v>
      </c>
      <c r="DV47" s="37">
        <f t="shared" si="15"/>
        <v>-2.9113020955666822</v>
      </c>
      <c r="DW47" s="37">
        <f t="shared" si="15"/>
        <v>-2.783278839457759</v>
      </c>
      <c r="DX47" s="37">
        <f t="shared" si="15"/>
        <v>-2.5335035421771712</v>
      </c>
      <c r="DY47" s="37">
        <f t="shared" si="15"/>
        <v>-2.3330512324506518</v>
      </c>
      <c r="DZ47" s="37">
        <f t="shared" si="15"/>
        <v>-2.2776384887476437</v>
      </c>
      <c r="EA47" s="37">
        <f t="shared" si="15"/>
        <v>-2.123566986089171</v>
      </c>
      <c r="EB47" s="37">
        <f t="shared" si="15"/>
        <v>-2.0699267119817519</v>
      </c>
      <c r="EC47" s="37">
        <f t="shared" si="15"/>
        <v>-1.7681276045036558</v>
      </c>
      <c r="ED47" s="37">
        <f t="shared" si="15"/>
        <v>-2.1797802553028549</v>
      </c>
      <c r="EE47" s="37">
        <f t="shared" si="15"/>
        <v>-2.2468843492775257</v>
      </c>
      <c r="EF47" s="37">
        <f t="shared" si="15"/>
        <v>-1.9762878157235195</v>
      </c>
      <c r="EG47" s="37">
        <f t="shared" si="15"/>
        <v>-1.8205991415087726</v>
      </c>
      <c r="EH47" s="37">
        <f t="shared" si="15"/>
        <v>-1.7200461495440356</v>
      </c>
      <c r="EI47" s="37">
        <f t="shared" si="15"/>
        <v>-1.7667795269337681</v>
      </c>
      <c r="EJ47" s="37">
        <f t="shared" si="15"/>
        <v>-1.8050465877433752</v>
      </c>
      <c r="EK47" s="37">
        <f t="shared" si="15"/>
        <v>-1.7254139407445381</v>
      </c>
      <c r="EL47" s="37">
        <f t="shared" ref="EL47:FE47" si="16">SUM(EA30:EL30)/SUM(EA29:EL29)*100</f>
        <v>-1.6470275581797096</v>
      </c>
      <c r="EM47" s="37">
        <f t="shared" si="16"/>
        <v>-1.4277419826088795</v>
      </c>
      <c r="EN47" s="37">
        <f t="shared" si="16"/>
        <v>-1.2970136218738924</v>
      </c>
      <c r="EO47" s="37">
        <f t="shared" si="16"/>
        <v>-1.9543364961293843</v>
      </c>
      <c r="EP47" s="37">
        <f t="shared" si="16"/>
        <v>-1.712540192528007</v>
      </c>
      <c r="EQ47" s="37">
        <f t="shared" si="16"/>
        <v>-1.5062509424995434</v>
      </c>
      <c r="ER47" s="37">
        <f t="shared" si="16"/>
        <v>-1.5853300656277876</v>
      </c>
      <c r="ES47" s="37">
        <f t="shared" si="16"/>
        <v>-1.5744580163874033</v>
      </c>
      <c r="ET47" s="37">
        <f t="shared" si="16"/>
        <v>-1.6841724790111856</v>
      </c>
      <c r="EU47" s="37">
        <f t="shared" si="16"/>
        <v>-1.3706084184241445</v>
      </c>
      <c r="EV47" s="37">
        <f t="shared" si="16"/>
        <v>-1.2290450020672636</v>
      </c>
      <c r="EW47" s="37">
        <f t="shared" si="16"/>
        <v>-1.0967236088334851</v>
      </c>
      <c r="EX47" s="37">
        <f t="shared" si="16"/>
        <v>-0.84216541059990413</v>
      </c>
      <c r="EY47" s="37">
        <f t="shared" si="16"/>
        <v>-0.54638531875525143</v>
      </c>
      <c r="EZ47" s="37">
        <f t="shared" si="16"/>
        <v>-0.50017217707650152</v>
      </c>
      <c r="FA47" s="37">
        <f t="shared" si="16"/>
        <v>0.16072826823303618</v>
      </c>
      <c r="FB47" s="37">
        <f t="shared" si="16"/>
        <v>0.56300716474061729</v>
      </c>
      <c r="FC47" s="37">
        <f t="shared" si="16"/>
        <v>0.54125802383335142</v>
      </c>
      <c r="FD47" s="37">
        <f t="shared" si="16"/>
        <v>0.61641362228356378</v>
      </c>
      <c r="FE47" s="37">
        <f t="shared" si="16"/>
        <v>0.66952073862578609</v>
      </c>
      <c r="FF47" s="37">
        <f>SUM(EU30:FF30)/SUM(EU29:FF29)*100</f>
        <v>0.72635479277923409</v>
      </c>
      <c r="FG47" s="37">
        <f>SUM(EV30:FG30)/SUM(EV29:FG29)*100</f>
        <v>0.6544666091002761</v>
      </c>
      <c r="FH47" s="37">
        <f t="shared" ref="FH47:HS47" si="17">SUM(EW30:FH30)/SUM(EW29:FH29)*100</f>
        <v>0.77348645787588233</v>
      </c>
      <c r="FI47" s="37">
        <f t="shared" si="17"/>
        <v>0.86029853165489056</v>
      </c>
      <c r="FJ47" s="37">
        <f t="shared" si="17"/>
        <v>0.73750407813769003</v>
      </c>
      <c r="FK47" s="37">
        <f t="shared" si="17"/>
        <v>0.4312307360524682</v>
      </c>
      <c r="FL47" s="37">
        <f t="shared" si="17"/>
        <v>0.68612690227473561</v>
      </c>
      <c r="FM47" s="37">
        <f t="shared" si="17"/>
        <v>0.87632063030961649</v>
      </c>
      <c r="FN47" s="37">
        <f t="shared" si="17"/>
        <v>1.8554506998906182</v>
      </c>
      <c r="FO47" s="37">
        <f t="shared" si="17"/>
        <v>1.7389140168087562</v>
      </c>
      <c r="FP47" s="37">
        <f t="shared" si="17"/>
        <v>2.076346591423452</v>
      </c>
      <c r="FQ47" s="37">
        <f t="shared" si="17"/>
        <v>2.252234081864021</v>
      </c>
      <c r="FR47" s="37">
        <f t="shared" si="17"/>
        <v>2.2972852442703813</v>
      </c>
      <c r="FS47" s="37">
        <f t="shared" si="17"/>
        <v>2.4726373171405238</v>
      </c>
      <c r="FT47" s="37">
        <f t="shared" si="17"/>
        <v>2.471983843825047</v>
      </c>
      <c r="FU47" s="37">
        <f t="shared" si="17"/>
        <v>2.5114775242222156</v>
      </c>
      <c r="FV47" s="37">
        <f t="shared" si="17"/>
        <v>2.7422331933909931</v>
      </c>
      <c r="FW47" s="37">
        <f t="shared" si="17"/>
        <v>3.0436968451666724</v>
      </c>
      <c r="FX47" s="37">
        <f t="shared" si="17"/>
        <v>2.2109136989441573</v>
      </c>
      <c r="FY47" s="37">
        <f t="shared" si="17"/>
        <v>2.5135304405534495</v>
      </c>
      <c r="FZ47" s="37">
        <f t="shared" si="17"/>
        <v>2.4849650560916721</v>
      </c>
      <c r="GA47" s="37">
        <f t="shared" si="17"/>
        <v>2.332642472425563</v>
      </c>
      <c r="GB47" s="37">
        <f t="shared" si="17"/>
        <v>2.3319694777189608</v>
      </c>
      <c r="GC47" s="37">
        <f t="shared" si="17"/>
        <v>2.3261927921373493</v>
      </c>
      <c r="GD47" s="37">
        <f t="shared" si="17"/>
        <v>2.277287754125159</v>
      </c>
      <c r="GE47" s="37">
        <f t="shared" si="17"/>
        <v>2.4619529365478021</v>
      </c>
      <c r="GF47" s="37">
        <f t="shared" si="17"/>
        <v>2.6017473062211587</v>
      </c>
      <c r="GG47" s="37">
        <f t="shared" si="17"/>
        <v>2.6426613872736984</v>
      </c>
      <c r="GH47" s="37">
        <f t="shared" si="17"/>
        <v>2.435647228034802</v>
      </c>
      <c r="GI47" s="37">
        <f t="shared" si="17"/>
        <v>2.3453753657249514</v>
      </c>
      <c r="GJ47" s="37">
        <f t="shared" si="17"/>
        <v>2.8687561361828262</v>
      </c>
      <c r="GK47" s="37">
        <f t="shared" si="17"/>
        <v>2.273174366247503</v>
      </c>
      <c r="GL47" s="37">
        <f t="shared" si="17"/>
        <v>1.6791895319600312</v>
      </c>
      <c r="GM47" s="37">
        <f t="shared" si="17"/>
        <v>1.5150172329877623</v>
      </c>
      <c r="GN47" s="37">
        <f t="shared" si="17"/>
        <v>1.4173402726197224</v>
      </c>
      <c r="GO47" s="37">
        <f t="shared" si="17"/>
        <v>1.6221265389444184</v>
      </c>
      <c r="GP47" s="37">
        <f t="shared" si="17"/>
        <v>1.7588192195034813</v>
      </c>
      <c r="GQ47" s="37">
        <f t="shared" si="17"/>
        <v>1.4219058770674196</v>
      </c>
      <c r="GR47" s="37">
        <f t="shared" si="17"/>
        <v>1.3238024860502273</v>
      </c>
      <c r="GS47" s="37">
        <f t="shared" si="17"/>
        <v>1.128772439226239</v>
      </c>
      <c r="GT47" s="37">
        <f t="shared" si="17"/>
        <v>1.2285899732087797</v>
      </c>
      <c r="GU47" s="37">
        <f t="shared" si="17"/>
        <v>1.2715581770154984</v>
      </c>
      <c r="GV47" s="37">
        <f t="shared" si="17"/>
        <v>1.2198055369552474</v>
      </c>
      <c r="GW47" s="37">
        <f t="shared" si="17"/>
        <v>1.4243520707650013</v>
      </c>
      <c r="GX47" s="37">
        <f t="shared" si="17"/>
        <v>1.5456315056060479</v>
      </c>
      <c r="GY47" s="37">
        <f t="shared" si="17"/>
        <v>1.5405628176878954</v>
      </c>
      <c r="GZ47" s="37">
        <f t="shared" si="17"/>
        <v>1.4973734683625795</v>
      </c>
      <c r="HA47" s="37">
        <f t="shared" si="17"/>
        <v>1.4027912866749586</v>
      </c>
      <c r="HB47" s="37">
        <f t="shared" si="17"/>
        <v>1.3450719443214756</v>
      </c>
      <c r="HC47" s="37">
        <f t="shared" si="17"/>
        <v>1.4017932536383033</v>
      </c>
      <c r="HD47" s="37">
        <f t="shared" si="17"/>
        <v>1.3883179905430127</v>
      </c>
      <c r="HE47" s="37">
        <f t="shared" si="17"/>
        <v>1.3718143072086093</v>
      </c>
      <c r="HF47" s="37">
        <f t="shared" si="17"/>
        <v>1.318571991736736</v>
      </c>
      <c r="HG47" s="37">
        <f t="shared" si="17"/>
        <v>1.2550110733851518</v>
      </c>
      <c r="HH47" s="37">
        <f t="shared" si="17"/>
        <v>1.2261468694283193</v>
      </c>
      <c r="HI47" s="37">
        <f t="shared" si="17"/>
        <v>1.2171843748515137</v>
      </c>
      <c r="HJ47" s="37">
        <f t="shared" si="17"/>
        <v>0.83733617176903352</v>
      </c>
      <c r="HK47" s="37">
        <f t="shared" si="17"/>
        <v>0.70699242223843228</v>
      </c>
      <c r="HL47" s="37">
        <f t="shared" si="17"/>
        <v>0.78298901260758136</v>
      </c>
      <c r="HM47" s="37">
        <f t="shared" si="17"/>
        <v>0.84656650321580529</v>
      </c>
      <c r="HN47" s="37">
        <f t="shared" si="17"/>
        <v>2.2056712392103766</v>
      </c>
      <c r="HO47" s="37">
        <f t="shared" si="17"/>
        <v>3.8144149810668484</v>
      </c>
      <c r="HP47" s="37">
        <f t="shared" si="17"/>
        <v>6.179063881979082</v>
      </c>
      <c r="HQ47" s="37">
        <f t="shared" si="17"/>
        <v>7.2222010008321043</v>
      </c>
      <c r="HR47" s="37">
        <f t="shared" si="17"/>
        <v>8.2115031528179099</v>
      </c>
      <c r="HS47" s="37">
        <f t="shared" si="17"/>
        <v>8.7674068876624212</v>
      </c>
      <c r="HT47" s="37">
        <f t="shared" ref="HT47:IH47" si="18">SUM(HI30:HT30)/SUM(HI29:HT29)*100</f>
        <v>8.8249390681753752</v>
      </c>
      <c r="HU47" s="37">
        <f t="shared" si="18"/>
        <v>8.8131535171706705</v>
      </c>
      <c r="HV47" s="37">
        <f t="shared" si="18"/>
        <v>9.2376801619287363</v>
      </c>
      <c r="HW47" s="37">
        <f t="shared" si="18"/>
        <v>9.1319718638840612</v>
      </c>
      <c r="HX47" s="37">
        <f t="shared" si="18"/>
        <v>8.9100901943342627</v>
      </c>
      <c r="HY47" s="37">
        <f t="shared" si="18"/>
        <v>8.3954070369437463</v>
      </c>
      <c r="HZ47" s="37">
        <f t="shared" si="18"/>
        <v>6.7495225036774311</v>
      </c>
      <c r="IA47" s="37">
        <f t="shared" si="18"/>
        <v>5.2129971924140932</v>
      </c>
      <c r="IB47" s="37">
        <f t="shared" si="18"/>
        <v>3.6585516593111387</v>
      </c>
      <c r="IC47" s="37">
        <f t="shared" si="18"/>
        <v>2.7703514957063033</v>
      </c>
      <c r="ID47" s="37">
        <f t="shared" si="18"/>
        <v>1.5154451163290348</v>
      </c>
      <c r="IE47" s="37">
        <f t="shared" si="18"/>
        <v>0.60642487266303213</v>
      </c>
      <c r="IF47" s="37">
        <f t="shared" si="18"/>
        <v>0.23152435683788281</v>
      </c>
      <c r="IG47" s="37">
        <f t="shared" si="18"/>
        <v>-0.14308820381451118</v>
      </c>
      <c r="IH47" s="37">
        <f t="shared" si="18"/>
        <v>-0.71822520413118962</v>
      </c>
      <c r="II47" s="37">
        <f>SUM(HX30:II30)/SUM(HX29:II29)*100</f>
        <v>-1.1946111812422449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0.90600736790721925</v>
      </c>
      <c r="JO47" s="37">
        <f t="shared" ref="JO47" si="27">SUM(JD30:JO30)/JO43*100</f>
        <v>0.80723631390950146</v>
      </c>
      <c r="JP47" s="37">
        <f t="shared" ref="JP47" si="28">SUM(JE30:JP30)/JP43*100</f>
        <v>0.48489851623246294</v>
      </c>
      <c r="JQ47" s="37">
        <f t="shared" ref="JQ47" si="29">SUM(JF30:JQ30)/JQ43*100</f>
        <v>0.53894623419825682</v>
      </c>
      <c r="JR47" s="37">
        <f t="shared" ref="JR47:JV47" si="30">SUM(JG30:JR30)/JR43*100</f>
        <v>0.40304896023691866</v>
      </c>
      <c r="JS47" s="37">
        <f t="shared" si="30"/>
        <v>0.38433684624904085</v>
      </c>
      <c r="JT47" s="37">
        <f t="shared" si="30"/>
        <v>-2.6512898899205665E-2</v>
      </c>
      <c r="JU47" s="37">
        <f>SUM(JJ30:JU30)/JU43*100</f>
        <v>-1.6511294469597142E-2</v>
      </c>
      <c r="JV47" s="37">
        <f t="shared" si="30"/>
        <v>3.8739633540525481E-2</v>
      </c>
      <c r="JW47" s="37">
        <f t="shared" ref="JW47" si="31">SUM(JL30:JW30)/JW43*100</f>
        <v>-0.48403069134855409</v>
      </c>
      <c r="JX47" s="37">
        <f t="shared" ref="JX47:JY47" si="32">SUM(JM30:JX30)/JX43*100</f>
        <v>-0.43053941837223331</v>
      </c>
      <c r="JY47" s="37">
        <f t="shared" si="32"/>
        <v>-6.2663861179991662E-2</v>
      </c>
      <c r="JZ47" s="37">
        <f>SUM(JO30:JZ30)/JZ43*100</f>
        <v>-9.5247144326657998E-2</v>
      </c>
      <c r="KA47" s="37">
        <f t="shared" ref="KA47:KF47" si="33">SUM(JP30:KA30)/KA43*100</f>
        <v>-1.3888335353587161E-2</v>
      </c>
      <c r="KB47" s="37">
        <f t="shared" si="33"/>
        <v>2.1860311210444409E-2</v>
      </c>
      <c r="KC47" s="37">
        <f t="shared" si="33"/>
        <v>8.3402083436416405E-2</v>
      </c>
      <c r="KD47" s="37">
        <f t="shared" si="33"/>
        <v>0.15736844897146887</v>
      </c>
      <c r="KE47" s="37">
        <f t="shared" si="33"/>
        <v>0.15974043693099574</v>
      </c>
      <c r="KF47" s="37">
        <f t="shared" si="33"/>
        <v>0.28666331200229694</v>
      </c>
    </row>
    <row r="48" spans="1:292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7.1047830381120045</v>
      </c>
      <c r="N48" s="33">
        <f t="shared" ref="N48:BY48" si="34">SUM(C18:N18)/SUM(C29:N29)*100</f>
        <v>7.6081758096909899</v>
      </c>
      <c r="O48" s="34">
        <f t="shared" si="34"/>
        <v>8.1779431286057225</v>
      </c>
      <c r="P48" s="32">
        <f t="shared" si="34"/>
        <v>8.4752717199554848</v>
      </c>
      <c r="Q48" s="32">
        <f t="shared" si="34"/>
        <v>8.717055328637958</v>
      </c>
      <c r="R48" s="32">
        <f t="shared" si="34"/>
        <v>8.5423667987856398</v>
      </c>
      <c r="S48" s="32">
        <f t="shared" si="34"/>
        <v>8.7589015290488952</v>
      </c>
      <c r="T48" s="32">
        <f t="shared" si="34"/>
        <v>8.8105851932307555</v>
      </c>
      <c r="U48" s="32">
        <f t="shared" si="34"/>
        <v>9.3335894817476568</v>
      </c>
      <c r="V48" s="32">
        <f t="shared" si="34"/>
        <v>9.4717375094312199</v>
      </c>
      <c r="W48" s="32">
        <f t="shared" si="34"/>
        <v>9.3250916468614857</v>
      </c>
      <c r="X48" s="35">
        <f t="shared" si="34"/>
        <v>8.8922135569757721</v>
      </c>
      <c r="Y48" s="32">
        <f t="shared" si="34"/>
        <v>8.9957529804301828</v>
      </c>
      <c r="Z48" s="33">
        <f t="shared" si="34"/>
        <v>8.4167035080463588</v>
      </c>
      <c r="AA48" s="34">
        <f t="shared" si="34"/>
        <v>7.9524455006935515</v>
      </c>
      <c r="AB48" s="32">
        <f t="shared" si="34"/>
        <v>7.6562182659082492</v>
      </c>
      <c r="AC48" s="32">
        <f t="shared" si="34"/>
        <v>7.4278569536747945</v>
      </c>
      <c r="AD48" s="32">
        <f t="shared" si="34"/>
        <v>7.5735171184202796</v>
      </c>
      <c r="AE48" s="32">
        <f t="shared" si="34"/>
        <v>7.3388906624429593</v>
      </c>
      <c r="AF48" s="32">
        <f t="shared" si="34"/>
        <v>7.2903653667341253</v>
      </c>
      <c r="AG48" s="32">
        <f t="shared" si="34"/>
        <v>6.940782583494598</v>
      </c>
      <c r="AH48" s="32">
        <f t="shared" si="34"/>
        <v>6.7896579180305476</v>
      </c>
      <c r="AI48" s="32">
        <f t="shared" si="34"/>
        <v>6.7020141721911992</v>
      </c>
      <c r="AJ48" s="32">
        <f t="shared" si="34"/>
        <v>6.7301201196453606</v>
      </c>
      <c r="AK48" s="32">
        <f t="shared" si="34"/>
        <v>6.5129381158706341</v>
      </c>
      <c r="AL48" s="33">
        <f t="shared" si="34"/>
        <v>6.5648917426390296</v>
      </c>
      <c r="AM48" s="34">
        <f t="shared" si="34"/>
        <v>6.5595497695178864</v>
      </c>
      <c r="AN48" s="32">
        <f t="shared" si="34"/>
        <v>6.5743872337119811</v>
      </c>
      <c r="AO48" s="32">
        <f t="shared" si="34"/>
        <v>6.7039609213236355</v>
      </c>
      <c r="AP48" s="32">
        <f t="shared" si="34"/>
        <v>6.8193354763989094</v>
      </c>
      <c r="AQ48" s="32">
        <f t="shared" si="34"/>
        <v>6.8978782042330513</v>
      </c>
      <c r="AR48" s="32">
        <f t="shared" si="34"/>
        <v>7.0977467244884735</v>
      </c>
      <c r="AS48" s="32">
        <f t="shared" si="34"/>
        <v>7.1499127793515189</v>
      </c>
      <c r="AT48" s="32">
        <f t="shared" si="34"/>
        <v>7.160142207324256</v>
      </c>
      <c r="AU48" s="32">
        <f t="shared" si="34"/>
        <v>7.2439406987752513</v>
      </c>
      <c r="AV48" s="32">
        <f t="shared" si="34"/>
        <v>7.2859205257494466</v>
      </c>
      <c r="AW48" s="32">
        <f t="shared" si="34"/>
        <v>7.3562437790938517</v>
      </c>
      <c r="AX48" s="33">
        <f t="shared" si="34"/>
        <v>7.2834745664128713</v>
      </c>
      <c r="AY48" s="34">
        <f t="shared" si="34"/>
        <v>7.4776444898252814</v>
      </c>
      <c r="AZ48" s="32">
        <f t="shared" si="34"/>
        <v>7.4966224531829369</v>
      </c>
      <c r="BA48" s="32">
        <f t="shared" si="34"/>
        <v>7.4028730537332263</v>
      </c>
      <c r="BB48" s="32">
        <f t="shared" si="34"/>
        <v>7.3317447086233489</v>
      </c>
      <c r="BC48" s="32">
        <f t="shared" si="34"/>
        <v>7.0038480965131278</v>
      </c>
      <c r="BD48" s="32">
        <f t="shared" si="34"/>
        <v>7.0457235631485622</v>
      </c>
      <c r="BE48" s="32">
        <f t="shared" si="34"/>
        <v>7.0403518929314544</v>
      </c>
      <c r="BF48" s="32">
        <f t="shared" si="34"/>
        <v>7.0685033477488588</v>
      </c>
      <c r="BG48" s="32">
        <f t="shared" si="34"/>
        <v>6.8763857488164399</v>
      </c>
      <c r="BH48" s="32">
        <f t="shared" si="34"/>
        <v>6.7974586725955159</v>
      </c>
      <c r="BI48" s="32">
        <f t="shared" si="34"/>
        <v>6.702619649429618</v>
      </c>
      <c r="BJ48" s="33">
        <f t="shared" si="34"/>
        <v>6.7204219519152479</v>
      </c>
      <c r="BK48" s="36">
        <f t="shared" si="34"/>
        <v>6.4985227393393341</v>
      </c>
      <c r="BL48" s="32">
        <f t="shared" si="34"/>
        <v>6.3473739248589673</v>
      </c>
      <c r="BM48" s="32">
        <f t="shared" si="34"/>
        <v>6.3158866894039818</v>
      </c>
      <c r="BN48" s="32">
        <f t="shared" si="34"/>
        <v>6.2375651970215653</v>
      </c>
      <c r="BO48" s="32">
        <f t="shared" si="34"/>
        <v>6.5287658073159989</v>
      </c>
      <c r="BP48" s="32">
        <f t="shared" si="34"/>
        <v>6.2109856546489306</v>
      </c>
      <c r="BQ48" s="32">
        <f t="shared" si="34"/>
        <v>6.1708620406130841</v>
      </c>
      <c r="BR48" s="32">
        <f t="shared" si="34"/>
        <v>5.9397613978131547</v>
      </c>
      <c r="BS48" s="32">
        <f t="shared" si="34"/>
        <v>6.0587703406795468</v>
      </c>
      <c r="BT48" s="32">
        <f t="shared" si="34"/>
        <v>6.1007189459072482</v>
      </c>
      <c r="BU48" s="32">
        <f t="shared" si="34"/>
        <v>6.0493000735188618</v>
      </c>
      <c r="BV48" s="37">
        <f t="shared" si="34"/>
        <v>5.975103362252228</v>
      </c>
      <c r="BW48" s="34">
        <f t="shared" si="34"/>
        <v>5.8893294534779637</v>
      </c>
      <c r="BX48" s="34">
        <f t="shared" si="34"/>
        <v>5.9872092732228959</v>
      </c>
      <c r="BY48" s="34">
        <f t="shared" si="34"/>
        <v>5.8452062040736115</v>
      </c>
      <c r="BZ48" s="32">
        <f t="shared" ref="BZ48:EK48" si="35">SUM(BO18:BZ18)/SUM(BO29:BZ29)*100</f>
        <v>5.8594419274774916</v>
      </c>
      <c r="CA48" s="32">
        <f t="shared" si="35"/>
        <v>5.7798709597657725</v>
      </c>
      <c r="CB48" s="32">
        <f t="shared" si="35"/>
        <v>5.9252597546070698</v>
      </c>
      <c r="CC48" s="32">
        <f t="shared" si="35"/>
        <v>6.0056008221105666</v>
      </c>
      <c r="CD48" s="32">
        <f t="shared" si="35"/>
        <v>5.9910404154820425</v>
      </c>
      <c r="CE48" s="32">
        <f t="shared" si="35"/>
        <v>5.5873189352941077</v>
      </c>
      <c r="CF48" s="32">
        <f t="shared" si="35"/>
        <v>5.2960549268745352</v>
      </c>
      <c r="CG48" s="32">
        <f t="shared" si="35"/>
        <v>5.2058593156587865</v>
      </c>
      <c r="CH48" s="37">
        <f t="shared" si="35"/>
        <v>5.3222277859898011</v>
      </c>
      <c r="CI48" s="34">
        <f t="shared" si="35"/>
        <v>5.3549470851802461</v>
      </c>
      <c r="CJ48" s="34">
        <f t="shared" si="35"/>
        <v>5.1723305331980187</v>
      </c>
      <c r="CK48" s="34">
        <f t="shared" si="35"/>
        <v>5.2396363203995096</v>
      </c>
      <c r="CL48" s="34">
        <f t="shared" si="35"/>
        <v>5.1555317749936753</v>
      </c>
      <c r="CM48" s="34">
        <f t="shared" si="35"/>
        <v>5.0178746200350792</v>
      </c>
      <c r="CN48" s="34">
        <f t="shared" si="35"/>
        <v>4.8871572447715472</v>
      </c>
      <c r="CO48" s="34">
        <f t="shared" si="35"/>
        <v>4.7846174214076358</v>
      </c>
      <c r="CP48" s="34">
        <f t="shared" si="35"/>
        <v>4.7799575182189189</v>
      </c>
      <c r="CQ48" s="34">
        <f t="shared" si="35"/>
        <v>5.0835977273672786</v>
      </c>
      <c r="CR48" s="34">
        <f t="shared" si="35"/>
        <v>5.2159071675016166</v>
      </c>
      <c r="CS48" s="34">
        <f t="shared" si="35"/>
        <v>5.2870771992236651</v>
      </c>
      <c r="CT48" s="37">
        <f t="shared" si="35"/>
        <v>5.1307800321832397</v>
      </c>
      <c r="CU48" s="34">
        <f t="shared" si="35"/>
        <v>5.0432404187682947</v>
      </c>
      <c r="CV48" s="34">
        <f t="shared" si="35"/>
        <v>5.0906977856049975</v>
      </c>
      <c r="CW48" s="34">
        <f t="shared" si="35"/>
        <v>5.0795942390020752</v>
      </c>
      <c r="CX48" s="34">
        <f t="shared" si="35"/>
        <v>5.0544505762868361</v>
      </c>
      <c r="CY48" s="34">
        <f t="shared" si="35"/>
        <v>5.0886574440868308</v>
      </c>
      <c r="CZ48" s="34">
        <f t="shared" si="35"/>
        <v>5.0858861117687351</v>
      </c>
      <c r="DA48" s="34">
        <f t="shared" si="35"/>
        <v>5.0370015896459908</v>
      </c>
      <c r="DB48" s="34">
        <f t="shared" si="35"/>
        <v>5.0379902030648118</v>
      </c>
      <c r="DC48" s="34">
        <f t="shared" si="35"/>
        <v>4.9564342855143062</v>
      </c>
      <c r="DD48" s="34">
        <f t="shared" si="35"/>
        <v>4.9317335862989156</v>
      </c>
      <c r="DE48" s="34">
        <f t="shared" si="35"/>
        <v>4.9517434969093301</v>
      </c>
      <c r="DF48" s="37">
        <f t="shared" si="35"/>
        <v>5.0277136490448546</v>
      </c>
      <c r="DG48" s="34">
        <f t="shared" si="35"/>
        <v>5.1035433080084767</v>
      </c>
      <c r="DH48" s="34">
        <f t="shared" si="35"/>
        <v>5.1626932843105342</v>
      </c>
      <c r="DI48" s="34">
        <f t="shared" si="35"/>
        <v>5.202031623562287</v>
      </c>
      <c r="DJ48" s="34">
        <f t="shared" si="35"/>
        <v>5.2707316010776015</v>
      </c>
      <c r="DK48" s="34">
        <f t="shared" si="35"/>
        <v>5.345499196064365</v>
      </c>
      <c r="DL48" s="34">
        <f t="shared" si="35"/>
        <v>5.3603318312543458</v>
      </c>
      <c r="DM48" s="34">
        <f t="shared" si="35"/>
        <v>5.35529065657221</v>
      </c>
      <c r="DN48" s="34">
        <f t="shared" si="35"/>
        <v>5.4377111072207098</v>
      </c>
      <c r="DO48" s="34">
        <f t="shared" si="35"/>
        <v>5.4210709844985203</v>
      </c>
      <c r="DP48" s="34">
        <f t="shared" si="35"/>
        <v>5.4761912005774018</v>
      </c>
      <c r="DQ48" s="34">
        <f t="shared" si="35"/>
        <v>5.4307866017875632</v>
      </c>
      <c r="DR48" s="37">
        <f t="shared" si="35"/>
        <v>5.4079669005127986</v>
      </c>
      <c r="DS48" s="37">
        <f t="shared" si="35"/>
        <v>5.3717474658780899</v>
      </c>
      <c r="DT48" s="37">
        <f t="shared" si="35"/>
        <v>5.3101972092196794</v>
      </c>
      <c r="DU48" s="37">
        <f t="shared" si="35"/>
        <v>5.2724208731930684</v>
      </c>
      <c r="DV48" s="37">
        <f t="shared" si="35"/>
        <v>5.1824781866374137</v>
      </c>
      <c r="DW48" s="37">
        <f t="shared" si="35"/>
        <v>5.068337746310724</v>
      </c>
      <c r="DX48" s="37">
        <f t="shared" si="35"/>
        <v>4.9709026178768561</v>
      </c>
      <c r="DY48" s="37">
        <f t="shared" si="35"/>
        <v>4.8967027563032595</v>
      </c>
      <c r="DZ48" s="37">
        <f t="shared" si="35"/>
        <v>4.7962322880480048</v>
      </c>
      <c r="EA48" s="37">
        <f t="shared" si="35"/>
        <v>4.6902695842887105</v>
      </c>
      <c r="EB48" s="37">
        <f t="shared" si="35"/>
        <v>4.5748021866253579</v>
      </c>
      <c r="EC48" s="37">
        <f t="shared" si="35"/>
        <v>4.498723573061147</v>
      </c>
      <c r="ED48" s="37">
        <f t="shared" si="35"/>
        <v>4.4418163222711762</v>
      </c>
      <c r="EE48" s="37">
        <f t="shared" si="35"/>
        <v>4.4624395386291802</v>
      </c>
      <c r="EF48" s="37">
        <f t="shared" si="35"/>
        <v>4.4750785685990513</v>
      </c>
      <c r="EG48" s="37">
        <f t="shared" si="35"/>
        <v>4.4075240422501007</v>
      </c>
      <c r="EH48" s="37">
        <f t="shared" si="35"/>
        <v>4.3696694125777693</v>
      </c>
      <c r="EI48" s="37">
        <f t="shared" si="35"/>
        <v>4.3648626078559394</v>
      </c>
      <c r="EJ48" s="37">
        <f t="shared" si="35"/>
        <v>4.3607104833179831</v>
      </c>
      <c r="EK48" s="37">
        <f t="shared" si="35"/>
        <v>4.4401327675791222</v>
      </c>
      <c r="EL48" s="37">
        <f t="shared" ref="EL48:FE48" si="36">SUM(EA18:EL18)/SUM(EA29:EL29)*100</f>
        <v>4.4634069894330652</v>
      </c>
      <c r="EM48" s="37">
        <f t="shared" si="36"/>
        <v>4.4247169766132597</v>
      </c>
      <c r="EN48" s="37">
        <f t="shared" si="36"/>
        <v>4.4008442979644933</v>
      </c>
      <c r="EO48" s="37">
        <f t="shared" si="36"/>
        <v>4.6218700087621176</v>
      </c>
      <c r="EP48" s="37">
        <f t="shared" si="36"/>
        <v>4.6675442362339794</v>
      </c>
      <c r="EQ48" s="37">
        <f t="shared" si="36"/>
        <v>4.7731744582535418</v>
      </c>
      <c r="ER48" s="37">
        <f t="shared" si="36"/>
        <v>4.5643677974969297</v>
      </c>
      <c r="ES48" s="37">
        <f t="shared" si="36"/>
        <v>4.4785242900338726</v>
      </c>
      <c r="ET48" s="37">
        <f t="shared" si="36"/>
        <v>4.5151108190989975</v>
      </c>
      <c r="EU48" s="37">
        <f t="shared" si="36"/>
        <v>4.5041891657938757</v>
      </c>
      <c r="EV48" s="37">
        <f t="shared" si="36"/>
        <v>4.50181153913113</v>
      </c>
      <c r="EW48" s="37">
        <f>SUM(EL18:EW18)/SUM(EL29:EW29)*100</f>
        <v>4.5563426845859301</v>
      </c>
      <c r="EX48" s="37">
        <f t="shared" si="36"/>
        <v>4.4460383963468368</v>
      </c>
      <c r="EY48" s="37">
        <f t="shared" si="36"/>
        <v>4.9402979883050886</v>
      </c>
      <c r="EZ48" s="37">
        <f t="shared" si="36"/>
        <v>4.9777791257854327</v>
      </c>
      <c r="FA48" s="37">
        <f t="shared" si="36"/>
        <v>5.0160110547178851</v>
      </c>
      <c r="FB48" s="37">
        <f t="shared" si="36"/>
        <v>5.3881804301197747</v>
      </c>
      <c r="FC48" s="37">
        <f t="shared" si="36"/>
        <v>5.1549808854485635</v>
      </c>
      <c r="FD48" s="37">
        <f t="shared" si="36"/>
        <v>5.9137977477436783</v>
      </c>
      <c r="FE48" s="37">
        <f t="shared" si="36"/>
        <v>6.7795889538734295</v>
      </c>
      <c r="FF48" s="37">
        <f>SUM(EU18:FF18)/SUM(EU29:FF29)*100</f>
        <v>6.4305806670287939</v>
      </c>
      <c r="FG48" s="37">
        <f>SUM(EV18:FG18)/SUM(EV29:FG29)*100</f>
        <v>6.9541433952978462</v>
      </c>
      <c r="FH48" s="37">
        <f t="shared" ref="FH48:HS48" si="37">SUM(EW18:FH18)/SUM(EW29:FH29)*100</f>
        <v>7.0591590178259072</v>
      </c>
      <c r="FI48" s="37">
        <f t="shared" si="37"/>
        <v>7.6212503539343599</v>
      </c>
      <c r="FJ48" s="37">
        <f t="shared" si="37"/>
        <v>8.1486735093931557</v>
      </c>
      <c r="FK48" s="37">
        <f t="shared" si="37"/>
        <v>8.5759086185190263</v>
      </c>
      <c r="FL48" s="37">
        <f t="shared" si="37"/>
        <v>8.4975862811497613</v>
      </c>
      <c r="FM48" s="37">
        <f t="shared" si="37"/>
        <v>8.307727855045508</v>
      </c>
      <c r="FN48" s="37">
        <f>SUM(FC18:FN18)/SUM(FC29:FN29)*100</f>
        <v>8.3689748880167869</v>
      </c>
      <c r="FO48" s="37">
        <f t="shared" si="37"/>
        <v>8.9941934617305748</v>
      </c>
      <c r="FP48" s="37">
        <f t="shared" si="37"/>
        <v>8.5190331625697855</v>
      </c>
      <c r="FQ48" s="37">
        <f t="shared" si="37"/>
        <v>7.3400297408994408</v>
      </c>
      <c r="FR48" s="37">
        <f t="shared" si="37"/>
        <v>7.6599773295786777</v>
      </c>
      <c r="FS48" s="37">
        <f t="shared" si="37"/>
        <v>7.4592686332742728</v>
      </c>
      <c r="FT48" s="37">
        <f t="shared" si="37"/>
        <v>7.3421107314327525</v>
      </c>
      <c r="FU48" s="37">
        <f t="shared" si="37"/>
        <v>6.962576402417624</v>
      </c>
      <c r="FV48" s="37">
        <f t="shared" si="37"/>
        <v>6.7830181688982263</v>
      </c>
      <c r="FW48" s="37">
        <f t="shared" si="37"/>
        <v>6.2788358977081167</v>
      </c>
      <c r="FX48" s="37">
        <f t="shared" si="37"/>
        <v>6.5553424527558493</v>
      </c>
      <c r="FY48" s="37">
        <f t="shared" si="37"/>
        <v>6.8074736989260005</v>
      </c>
      <c r="FZ48" s="37">
        <f t="shared" si="37"/>
        <v>6.4923113519572473</v>
      </c>
      <c r="GA48" s="37">
        <f t="shared" si="37"/>
        <v>6.1448673751604277</v>
      </c>
      <c r="GB48" s="37">
        <f t="shared" si="37"/>
        <v>6.1409064968489737</v>
      </c>
      <c r="GC48" s="37">
        <f t="shared" si="37"/>
        <v>6.8005953178065237</v>
      </c>
      <c r="GD48" s="37">
        <f t="shared" si="37"/>
        <v>6.8609821556567514</v>
      </c>
      <c r="GE48" s="37">
        <f t="shared" si="37"/>
        <v>6.7267110800463934</v>
      </c>
      <c r="GF48" s="37">
        <f t="shared" si="37"/>
        <v>6.8513903925594741</v>
      </c>
      <c r="GG48" s="37">
        <f t="shared" si="37"/>
        <v>6.6359578187790547</v>
      </c>
      <c r="GH48" s="37">
        <f t="shared" si="37"/>
        <v>6.5378867899546282</v>
      </c>
      <c r="GI48" s="37">
        <f t="shared" si="37"/>
        <v>6.3885456798936797</v>
      </c>
      <c r="GJ48" s="37">
        <f t="shared" si="37"/>
        <v>6.3458539559105711</v>
      </c>
      <c r="GK48" s="37">
        <f t="shared" si="37"/>
        <v>6.1331459708933931</v>
      </c>
      <c r="GL48" s="37">
        <f t="shared" si="37"/>
        <v>6.0865089563365427</v>
      </c>
      <c r="GM48" s="37">
        <f t="shared" si="37"/>
        <v>5.9288618304714955</v>
      </c>
      <c r="GN48" s="37">
        <f t="shared" si="37"/>
        <v>5.8668920562960958</v>
      </c>
      <c r="GO48" s="37">
        <f t="shared" si="37"/>
        <v>5.6800980555007756</v>
      </c>
      <c r="GP48" s="37">
        <f t="shared" si="37"/>
        <v>5.6577513536850335</v>
      </c>
      <c r="GQ48" s="37">
        <f t="shared" si="37"/>
        <v>5.698594746507454</v>
      </c>
      <c r="GR48" s="37">
        <f t="shared" si="37"/>
        <v>5.8541233199884637</v>
      </c>
      <c r="GS48" s="37">
        <f t="shared" si="37"/>
        <v>5.7766196074871159</v>
      </c>
      <c r="GT48" s="37">
        <f t="shared" si="37"/>
        <v>6.0901828411653787</v>
      </c>
      <c r="GU48" s="37">
        <f t="shared" si="37"/>
        <v>5.808405649361525</v>
      </c>
      <c r="GV48" s="37">
        <f t="shared" si="37"/>
        <v>5.4646739315333068</v>
      </c>
      <c r="GW48" s="37">
        <f t="shared" si="37"/>
        <v>5.5227743436605383</v>
      </c>
      <c r="GX48" s="37">
        <f t="shared" si="37"/>
        <v>5.4137105354194679</v>
      </c>
      <c r="GY48" s="37">
        <f t="shared" si="37"/>
        <v>5.2877014591372458</v>
      </c>
      <c r="GZ48" s="37">
        <f t="shared" si="37"/>
        <v>5.2839535604596684</v>
      </c>
      <c r="HA48" s="37">
        <f t="shared" si="37"/>
        <v>5.4305622823082418</v>
      </c>
      <c r="HB48" s="37">
        <f t="shared" si="37"/>
        <v>5.4815668719786128</v>
      </c>
      <c r="HC48" s="37">
        <f t="shared" si="37"/>
        <v>5.3688588983321894</v>
      </c>
      <c r="HD48" s="37">
        <f t="shared" si="37"/>
        <v>4.9819651349998999</v>
      </c>
      <c r="HE48" s="37">
        <f t="shared" si="37"/>
        <v>4.9785682570981677</v>
      </c>
      <c r="HF48" s="37">
        <f t="shared" si="37"/>
        <v>4.8210319012843765</v>
      </c>
      <c r="HG48" s="37">
        <f t="shared" si="37"/>
        <v>4.9420590391007355</v>
      </c>
      <c r="HH48" s="37">
        <f t="shared" si="37"/>
        <v>5.0046740104011276</v>
      </c>
      <c r="HI48" s="37">
        <f t="shared" si="37"/>
        <v>5.0224513544473703</v>
      </c>
      <c r="HJ48" s="37">
        <f t="shared" si="37"/>
        <v>4.9705670640194519</v>
      </c>
      <c r="HK48" s="37">
        <f t="shared" si="37"/>
        <v>5.1661856561129857</v>
      </c>
      <c r="HL48" s="37">
        <f t="shared" si="37"/>
        <v>5.115440026129062</v>
      </c>
      <c r="HM48" s="37">
        <f t="shared" si="37"/>
        <v>5.2596178639241895</v>
      </c>
      <c r="HN48" s="37">
        <f t="shared" si="37"/>
        <v>5.1146127543582498</v>
      </c>
      <c r="HO48" s="37">
        <f t="shared" si="37"/>
        <v>4.7966745994144064</v>
      </c>
      <c r="HP48" s="37">
        <f t="shared" si="37"/>
        <v>4.8451442481399276</v>
      </c>
      <c r="HQ48" s="37">
        <f t="shared" si="37"/>
        <v>4.5462360221614198</v>
      </c>
      <c r="HR48" s="37">
        <f t="shared" si="37"/>
        <v>4.3282729876934409</v>
      </c>
      <c r="HS48" s="37">
        <f t="shared" si="37"/>
        <v>4.491227572711237</v>
      </c>
      <c r="HT48" s="37">
        <f t="shared" ref="HT48:IH48" si="38">SUM(HI18:HT18)/SUM(HI29:HT29)*100</f>
        <v>4.6176333396300606</v>
      </c>
      <c r="HU48" s="37">
        <f t="shared" si="38"/>
        <v>4.1163199671741904</v>
      </c>
      <c r="HV48" s="37">
        <f t="shared" si="38"/>
        <v>4.0668939885365303</v>
      </c>
      <c r="HW48" s="37">
        <f t="shared" si="38"/>
        <v>4.0752755988425937</v>
      </c>
      <c r="HX48" s="37">
        <f t="shared" si="38"/>
        <v>4.0383108976494793</v>
      </c>
      <c r="HY48" s="37">
        <f t="shared" si="38"/>
        <v>3.8866363081572728</v>
      </c>
      <c r="HZ48" s="37">
        <f t="shared" si="38"/>
        <v>3.4675086648660716</v>
      </c>
      <c r="IA48" s="37">
        <f t="shared" si="38"/>
        <v>3.5595798819761804</v>
      </c>
      <c r="IB48" s="37">
        <f t="shared" si="38"/>
        <v>3.3690730366009105</v>
      </c>
      <c r="IC48" s="37">
        <f t="shared" si="38"/>
        <v>3.7844428069792726</v>
      </c>
      <c r="ID48" s="37">
        <f t="shared" si="38"/>
        <v>3.8686758635384297</v>
      </c>
      <c r="IE48" s="37">
        <f t="shared" si="38"/>
        <v>4.0025002657634676</v>
      </c>
      <c r="IF48" s="37">
        <f t="shared" si="38"/>
        <v>4.2923357947793885</v>
      </c>
      <c r="IG48" s="37">
        <f t="shared" si="38"/>
        <v>4.6846646034549622</v>
      </c>
      <c r="IH48" s="37">
        <f t="shared" si="38"/>
        <v>4.975411799845638</v>
      </c>
      <c r="II48" s="37">
        <f>SUM(HX18:II18)/SUM(HX29:II29)*100</f>
        <v>4.700848912454064</v>
      </c>
      <c r="IJ48" s="37">
        <f>SUM(HY18:IJ18)/SUM(HY29:IJ29)*100</f>
        <v>4.6419882583420033</v>
      </c>
      <c r="IK48" s="37">
        <f t="shared" ref="IK48:IT48" si="39">SUM(HZ18:IK18)/IK43*100</f>
        <v>4.520169629447623</v>
      </c>
      <c r="IL48" s="37">
        <f t="shared" si="39"/>
        <v>5.4741573700522528</v>
      </c>
      <c r="IM48" s="37">
        <f t="shared" si="39"/>
        <v>5.5412082654057695</v>
      </c>
      <c r="IN48" s="37">
        <f t="shared" si="39"/>
        <v>6.4496425660878582</v>
      </c>
      <c r="IO48" s="37">
        <f t="shared" si="39"/>
        <v>6.3557239244345558</v>
      </c>
      <c r="IP48" s="37">
        <f t="shared" si="39"/>
        <v>6.0224396076992264</v>
      </c>
      <c r="IQ48" s="37">
        <f t="shared" si="39"/>
        <v>6.1405527010240615</v>
      </c>
      <c r="IR48" s="37">
        <f t="shared" si="39"/>
        <v>5.8856531261346126</v>
      </c>
      <c r="IS48" s="37">
        <f t="shared" si="39"/>
        <v>5.9215807538249932</v>
      </c>
      <c r="IT48" s="37">
        <f t="shared" si="39"/>
        <v>5.9143518813988329</v>
      </c>
      <c r="IU48" s="37">
        <f>SUM(IJ18:IU18)/IU43*100</f>
        <v>6.1073563616308126</v>
      </c>
      <c r="IV48" s="37">
        <f t="shared" ref="IV48:IW48" si="40">SUM(IK18:IV18)/IV43*100</f>
        <v>6.432977753662013</v>
      </c>
      <c r="IW48" s="37">
        <f t="shared" si="40"/>
        <v>6.7065150436624004</v>
      </c>
      <c r="IX48" s="37">
        <f t="shared" ref="IX48:JG48" si="41">SUM(IM18:IX18)/IX43*100</f>
        <v>6.3321803515901607</v>
      </c>
      <c r="IY48" s="37">
        <f t="shared" si="41"/>
        <v>6.6395372838481501</v>
      </c>
      <c r="IZ48" s="37">
        <f t="shared" si="41"/>
        <v>6.0619581281356831</v>
      </c>
      <c r="JA48" s="37">
        <f t="shared" si="41"/>
        <v>6.0674808583795361</v>
      </c>
      <c r="JB48" s="37">
        <f t="shared" si="41"/>
        <v>6.4920118547560888</v>
      </c>
      <c r="JC48" s="37">
        <f t="shared" si="41"/>
        <v>6.5602248228971654</v>
      </c>
      <c r="JD48" s="37">
        <f t="shared" si="41"/>
        <v>6.1351878553538413</v>
      </c>
      <c r="JE48" s="37">
        <f t="shared" si="41"/>
        <v>5.6301923715168432</v>
      </c>
      <c r="JF48" s="37">
        <f t="shared" si="41"/>
        <v>5.0558838313440342</v>
      </c>
      <c r="JG48" s="37">
        <f t="shared" si="41"/>
        <v>5.2801669077569526</v>
      </c>
      <c r="JH48" s="37">
        <f t="shared" ref="JH48" si="42">SUM(IW18:JH18)/JH43*100</f>
        <v>5.2622778651736555</v>
      </c>
      <c r="JI48" s="37">
        <f t="shared" ref="JI48:JL48" si="43">SUM(IX18:JI18)/JI43*100</f>
        <v>5.245328654468115</v>
      </c>
      <c r="JJ48" s="37">
        <f t="shared" si="43"/>
        <v>5.4873409875184587</v>
      </c>
      <c r="JK48" s="37">
        <f t="shared" si="43"/>
        <v>5.5096589170669441</v>
      </c>
      <c r="JL48" s="37">
        <f t="shared" si="43"/>
        <v>5.9645970677594855</v>
      </c>
      <c r="JM48" s="37">
        <f t="shared" ref="JM48:JN48" si="44">SUM(JB18:JM18)/JM43*100</f>
        <v>6.2204466636194784</v>
      </c>
      <c r="JN48" s="37">
        <f t="shared" si="44"/>
        <v>5.9600301418733386</v>
      </c>
      <c r="JO48" s="37">
        <f t="shared" ref="JO48" si="45">SUM(JD18:JO18)/JO43*100</f>
        <v>5.6151674114676497</v>
      </c>
      <c r="JP48" s="37">
        <f t="shared" ref="JP48" si="46">SUM(JE18:JP18)/JP43*100</f>
        <v>6.5266273702861604</v>
      </c>
      <c r="JQ48" s="37">
        <f t="shared" ref="JQ48" si="47">SUM(JF18:JQ18)/JQ43*100</f>
        <v>7.2827467183029295</v>
      </c>
      <c r="JR48" s="37">
        <f t="shared" ref="JR48:JV48" si="48">SUM(JG18:JR18)/JR43*100</f>
        <v>8.068618899942761</v>
      </c>
      <c r="JS48" s="37">
        <f t="shared" si="48"/>
        <v>7.6895073620268466</v>
      </c>
      <c r="JT48" s="37">
        <f t="shared" si="48"/>
        <v>7.0847600133839546</v>
      </c>
      <c r="JU48" s="37">
        <f>SUM(JJ18:JU18)/JU43*100</f>
        <v>6.4916812958497623</v>
      </c>
      <c r="JV48" s="37">
        <f t="shared" si="48"/>
        <v>5.8122942263949113</v>
      </c>
      <c r="JW48" s="37">
        <f t="shared" ref="JW48" si="49">SUM(JL18:JW18)/JW43*100</f>
        <v>5.1584627505551195</v>
      </c>
      <c r="JX48" s="37">
        <f t="shared" ref="JX48:KF48" si="50">SUM(JM18:JX18)/JX43*100</f>
        <v>4.8519608859575536</v>
      </c>
      <c r="JY48" s="37">
        <f t="shared" si="50"/>
        <v>5.0551620915665136</v>
      </c>
      <c r="JZ48" s="37">
        <f t="shared" si="50"/>
        <v>5.0725600339887986</v>
      </c>
      <c r="KA48" s="37">
        <f t="shared" si="50"/>
        <v>5.3456623048327483</v>
      </c>
      <c r="KB48" s="37">
        <f t="shared" si="50"/>
        <v>5.3377824611843465</v>
      </c>
      <c r="KC48" s="37">
        <f t="shared" si="50"/>
        <v>5.2687492246636856</v>
      </c>
      <c r="KD48" s="37">
        <f t="shared" si="50"/>
        <v>5.4343705631014592</v>
      </c>
      <c r="KE48" s="37">
        <f t="shared" si="50"/>
        <v>5.5883887785516828</v>
      </c>
      <c r="KF48" s="37">
        <f t="shared" si="50"/>
        <v>6.2227394426011271</v>
      </c>
    </row>
    <row r="50" spans="111:292" x14ac:dyDescent="0.3">
      <c r="DG50" s="31">
        <f t="shared" ref="DG50" si="51">SUM(CV32:DG32)</f>
        <v>-121832.45000000001</v>
      </c>
      <c r="DH50" s="31">
        <f t="shared" ref="DH50" si="52">SUM(CW32:DH32)</f>
        <v>-124676.13</v>
      </c>
      <c r="DI50" s="31">
        <f t="shared" ref="DI50" si="53">SUM(CX32:DI32)</f>
        <v>-134567.83000000002</v>
      </c>
      <c r="DJ50" s="31">
        <f t="shared" ref="DJ50" si="54">SUM(CY32:DJ32)</f>
        <v>-135948.56</v>
      </c>
      <c r="DK50" s="31">
        <f t="shared" ref="DK50" si="55">SUM(CZ32:DK32)</f>
        <v>-141649.60000000001</v>
      </c>
      <c r="DL50" s="31">
        <f t="shared" ref="DL50" si="56">SUM(DA32:DL32)</f>
        <v>-149773.9</v>
      </c>
      <c r="DM50" s="31">
        <f t="shared" ref="DM50" si="57">SUM(DB32:DM32)</f>
        <v>-159619.69999999998</v>
      </c>
      <c r="DN50" s="31">
        <f t="shared" ref="DN50" si="58">SUM(DC32:DN32)</f>
        <v>-156676.09</v>
      </c>
      <c r="DO50" s="31">
        <f t="shared" ref="DO50" si="59">SUM(DD32:DO32)</f>
        <v>-137305.82</v>
      </c>
      <c r="DP50" s="31">
        <f t="shared" ref="DP50:GA50" si="60">SUM(DE32:DP32)</f>
        <v>-140587.04</v>
      </c>
      <c r="DQ50" s="31">
        <f t="shared" si="60"/>
        <v>-143517.39000000001</v>
      </c>
      <c r="DR50" s="31">
        <f t="shared" si="60"/>
        <v>-129133.39</v>
      </c>
      <c r="DS50" s="31">
        <f t="shared" si="60"/>
        <v>-135429.79999999999</v>
      </c>
      <c r="DT50" s="31">
        <f t="shared" si="60"/>
        <v>-139966.03</v>
      </c>
      <c r="DU50" s="31">
        <f t="shared" si="60"/>
        <v>-136427.72</v>
      </c>
      <c r="DV50" s="31">
        <f t="shared" si="60"/>
        <v>-132297.64000000001</v>
      </c>
      <c r="DW50" s="31">
        <f t="shared" si="60"/>
        <v>-129618.57</v>
      </c>
      <c r="DX50" s="31">
        <f t="shared" si="60"/>
        <v>-122754.70999999999</v>
      </c>
      <c r="DY50" s="31">
        <f t="shared" si="60"/>
        <v>-116134.67000000001</v>
      </c>
      <c r="DZ50" s="31">
        <f t="shared" si="60"/>
        <v>-116317.08</v>
      </c>
      <c r="EA50" s="31">
        <f t="shared" si="60"/>
        <v>-113109.51</v>
      </c>
      <c r="EB50" s="31">
        <f t="shared" si="60"/>
        <v>-113250.23000000001</v>
      </c>
      <c r="EC50" s="31">
        <f t="shared" si="60"/>
        <v>-103734.29</v>
      </c>
      <c r="ED50" s="31">
        <f t="shared" si="60"/>
        <v>-127663.22</v>
      </c>
      <c r="EE50" s="31">
        <f t="shared" si="60"/>
        <v>-136666.16999999998</v>
      </c>
      <c r="EF50" s="31">
        <f t="shared" si="60"/>
        <v>-122497.84</v>
      </c>
      <c r="EG50" s="31">
        <f t="shared" si="60"/>
        <v>-119387.53</v>
      </c>
      <c r="EH50" s="31">
        <f t="shared" si="60"/>
        <v>-116028.53</v>
      </c>
      <c r="EI50" s="31">
        <f t="shared" si="60"/>
        <v>-120003.65999999999</v>
      </c>
      <c r="EJ50" s="31">
        <f t="shared" si="60"/>
        <v>-119824.54</v>
      </c>
      <c r="EK50" s="31">
        <f t="shared" si="60"/>
        <v>-120464.14000000001</v>
      </c>
      <c r="EL50" s="31">
        <f t="shared" si="60"/>
        <v>-119922.25</v>
      </c>
      <c r="EM50" s="31">
        <f t="shared" si="60"/>
        <v>-108763.37</v>
      </c>
      <c r="EN50" s="31">
        <f t="shared" si="60"/>
        <v>-103915.39000000001</v>
      </c>
      <c r="EO50" s="31">
        <f t="shared" si="60"/>
        <v>-138207.67999999999</v>
      </c>
      <c r="EP50" s="31">
        <f t="shared" si="60"/>
        <v>-126464.95999999999</v>
      </c>
      <c r="EQ50" s="31">
        <f t="shared" si="60"/>
        <v>-111269.01</v>
      </c>
      <c r="ER50" s="31">
        <f t="shared" si="60"/>
        <v>-114222.56</v>
      </c>
      <c r="ES50" s="31">
        <f t="shared" si="60"/>
        <v>-115774.53000000001</v>
      </c>
      <c r="ET50" s="31">
        <f t="shared" si="60"/>
        <v>-122078.40000000002</v>
      </c>
      <c r="EU50" s="31">
        <f t="shared" si="60"/>
        <v>-106826.84999999999</v>
      </c>
      <c r="EV50" s="31">
        <f t="shared" si="60"/>
        <v>-103742.53000000001</v>
      </c>
      <c r="EW50" s="31">
        <f t="shared" si="60"/>
        <v>-99899.520000000004</v>
      </c>
      <c r="EX50" s="31">
        <f t="shared" si="60"/>
        <v>-88222.36</v>
      </c>
      <c r="EY50" s="31">
        <f t="shared" si="60"/>
        <v>-79828.5</v>
      </c>
      <c r="EZ50" s="31">
        <f t="shared" si="60"/>
        <v>-79415.78</v>
      </c>
      <c r="FA50" s="31">
        <f t="shared" si="60"/>
        <v>-47017.750000000007</v>
      </c>
      <c r="FB50" s="31">
        <f t="shared" si="60"/>
        <v>-36341.26</v>
      </c>
      <c r="FC50" s="31">
        <f t="shared" si="60"/>
        <v>-35151.520000000004</v>
      </c>
      <c r="FD50" s="31">
        <f t="shared" si="60"/>
        <v>-35118.43</v>
      </c>
      <c r="FE50" s="31">
        <f t="shared" si="60"/>
        <v>-35441.740000000005</v>
      </c>
      <c r="FF50" s="31">
        <f t="shared" si="60"/>
        <v>-29453.260000000002</v>
      </c>
      <c r="FG50" s="31">
        <f t="shared" si="60"/>
        <v>-34210.620000000003</v>
      </c>
      <c r="FH50" s="31">
        <f t="shared" si="60"/>
        <v>-30342.31</v>
      </c>
      <c r="FI50" s="31">
        <f t="shared" si="60"/>
        <v>-26552.840000000004</v>
      </c>
      <c r="FJ50" s="31">
        <f t="shared" si="60"/>
        <v>-30992.020000000004</v>
      </c>
      <c r="FK50" s="31">
        <f t="shared" si="60"/>
        <v>-41251.200000000004</v>
      </c>
      <c r="FL50" s="31">
        <f t="shared" si="60"/>
        <v>-40986.12000000001</v>
      </c>
      <c r="FM50" s="31">
        <f t="shared" si="60"/>
        <v>-32620.930000000004</v>
      </c>
      <c r="FN50" s="31">
        <f t="shared" si="60"/>
        <v>30138.299999999996</v>
      </c>
      <c r="FO50" s="31">
        <f t="shared" si="60"/>
        <v>16501.399999999998</v>
      </c>
      <c r="FP50" s="31">
        <f t="shared" si="60"/>
        <v>31836.059999999994</v>
      </c>
      <c r="FQ50" s="31">
        <f t="shared" si="60"/>
        <v>38501.999999999985</v>
      </c>
      <c r="FR50" s="31">
        <f t="shared" si="60"/>
        <v>35107.631278844754</v>
      </c>
      <c r="FS50" s="31">
        <f t="shared" si="60"/>
        <v>38219.371278844766</v>
      </c>
      <c r="FT50" s="31">
        <f t="shared" si="60"/>
        <v>35639.951278844768</v>
      </c>
      <c r="FU50" s="31">
        <f t="shared" si="60"/>
        <v>35204.131278844761</v>
      </c>
      <c r="FV50" s="31">
        <f t="shared" si="60"/>
        <v>40298.46497862001</v>
      </c>
      <c r="FW50" s="31">
        <f t="shared" si="60"/>
        <v>44652.484326076665</v>
      </c>
      <c r="FX50" s="31">
        <f t="shared" si="60"/>
        <v>1476.8987210687555</v>
      </c>
      <c r="FY50" s="31">
        <f t="shared" si="60"/>
        <v>15338.849911005218</v>
      </c>
      <c r="FZ50" s="31">
        <f t="shared" si="60"/>
        <v>8782.1477100570919</v>
      </c>
      <c r="GA50" s="31">
        <f t="shared" si="60"/>
        <v>-1516.6932954135045</v>
      </c>
      <c r="GB50" s="31">
        <f t="shared" ref="GB50:IM50" si="61">SUM(FQ32:GB32)</f>
        <v>-2373.213972619882</v>
      </c>
      <c r="GC50" s="31">
        <f t="shared" si="61"/>
        <v>-2359.0868630041186</v>
      </c>
      <c r="GD50" s="31">
        <f t="shared" si="61"/>
        <v>-8796.4229288480747</v>
      </c>
      <c r="GE50" s="31">
        <f t="shared" si="61"/>
        <v>-243.85623588791714</v>
      </c>
      <c r="GF50" s="31">
        <f t="shared" si="61"/>
        <v>7128.7930287351628</v>
      </c>
      <c r="GG50" s="31">
        <f t="shared" si="61"/>
        <v>7405.6292908249197</v>
      </c>
      <c r="GH50" s="31">
        <f t="shared" si="61"/>
        <v>-6329.2868028148187</v>
      </c>
      <c r="GI50" s="31">
        <f t="shared" si="61"/>
        <v>-13796.016579370407</v>
      </c>
      <c r="GJ50" s="31">
        <f t="shared" si="61"/>
        <v>18067.770398438341</v>
      </c>
      <c r="GK50" s="31">
        <f t="shared" si="61"/>
        <v>-19905.40692196475</v>
      </c>
      <c r="GL50" s="31">
        <f t="shared" si="61"/>
        <v>-64760.779329932499</v>
      </c>
      <c r="GM50" s="31">
        <f t="shared" si="61"/>
        <v>-76114.944678317275</v>
      </c>
      <c r="GN50" s="31">
        <f t="shared" si="61"/>
        <v>-86882.336961984722</v>
      </c>
      <c r="GO50" s="31">
        <f t="shared" si="61"/>
        <v>-80066.79067008695</v>
      </c>
      <c r="GP50" s="31">
        <f t="shared" si="61"/>
        <v>-74057.575408657678</v>
      </c>
      <c r="GQ50" s="31">
        <f t="shared" si="61"/>
        <v>-92053.077734523147</v>
      </c>
      <c r="GR50" s="31">
        <f t="shared" si="61"/>
        <v>-98705.423220588811</v>
      </c>
      <c r="GS50" s="31">
        <f t="shared" si="61"/>
        <v>-111093.885704421</v>
      </c>
      <c r="GT50" s="31">
        <f t="shared" si="61"/>
        <v>-101171.32102628029</v>
      </c>
      <c r="GU50" s="31">
        <f t="shared" si="61"/>
        <v>-102394.06283454195</v>
      </c>
      <c r="GV50" s="31">
        <f t="shared" si="61"/>
        <v>-107437.36073011503</v>
      </c>
      <c r="GW50" s="31">
        <f t="shared" si="61"/>
        <v>-91099.385018844885</v>
      </c>
      <c r="GX50" s="31">
        <f t="shared" si="61"/>
        <v>-79483.766059575952</v>
      </c>
      <c r="GY50" s="31">
        <f t="shared" si="61"/>
        <v>-77671.90107766274</v>
      </c>
      <c r="GZ50" s="31">
        <f t="shared" si="61"/>
        <v>-76691.632086085971</v>
      </c>
      <c r="HA50" s="31">
        <f t="shared" si="61"/>
        <v>-84284.148835177883</v>
      </c>
      <c r="HB50" s="31">
        <f t="shared" si="61"/>
        <v>-86608.995149964772</v>
      </c>
      <c r="HC50" s="31">
        <f t="shared" si="61"/>
        <v>-84296.261612198592</v>
      </c>
      <c r="HD50" s="31">
        <f t="shared" si="61"/>
        <v>-87564.546488422944</v>
      </c>
      <c r="HE50" s="31">
        <f t="shared" si="61"/>
        <v>-90317.276798021965</v>
      </c>
      <c r="HF50" s="31">
        <f t="shared" si="61"/>
        <v>-97381.832781844438</v>
      </c>
      <c r="HG50" s="31">
        <f t="shared" si="61"/>
        <v>-103129.22361307446</v>
      </c>
      <c r="HH50" s="31">
        <f t="shared" si="61"/>
        <v>-102612.18962670787</v>
      </c>
      <c r="HI50" s="31">
        <f t="shared" si="61"/>
        <v>-104810.87065237874</v>
      </c>
      <c r="HJ50" s="31">
        <f t="shared" si="61"/>
        <v>-124871.29261956859</v>
      </c>
      <c r="HK50" s="31">
        <f t="shared" si="61"/>
        <v>-136583.8808323961</v>
      </c>
      <c r="HL50" s="31">
        <f t="shared" si="61"/>
        <v>-133446.15484743839</v>
      </c>
      <c r="HM50" s="31">
        <f t="shared" si="61"/>
        <v>-128718.4548323262</v>
      </c>
      <c r="HN50" s="31">
        <f t="shared" si="61"/>
        <v>-50202.210737110887</v>
      </c>
      <c r="HO50" s="31">
        <f t="shared" si="61"/>
        <v>24241.640478045942</v>
      </c>
      <c r="HP50" s="31">
        <f t="shared" si="61"/>
        <v>167182.28867631051</v>
      </c>
      <c r="HQ50" s="31">
        <f t="shared" si="61"/>
        <v>250126.3238182099</v>
      </c>
      <c r="HR50" s="31">
        <f t="shared" si="61"/>
        <v>340538.71980902855</v>
      </c>
      <c r="HS50" s="31">
        <f t="shared" si="61"/>
        <v>411400.30958729936</v>
      </c>
      <c r="HT50" s="31">
        <f t="shared" si="61"/>
        <v>428185.90940736822</v>
      </c>
      <c r="HU50" s="31">
        <f t="shared" si="61"/>
        <v>440233.4615483571</v>
      </c>
      <c r="HV50" s="31">
        <f t="shared" si="61"/>
        <v>485584.05148355791</v>
      </c>
      <c r="HW50" s="31">
        <f t="shared" si="61"/>
        <v>484798.82434746699</v>
      </c>
      <c r="HX50" s="31">
        <f t="shared" si="61"/>
        <v>480200.16667207709</v>
      </c>
      <c r="HY50" s="31">
        <f t="shared" si="61"/>
        <v>453592.41257619206</v>
      </c>
      <c r="HZ50" s="31">
        <f t="shared" si="61"/>
        <v>359983.69409880362</v>
      </c>
      <c r="IA50" s="31">
        <f t="shared" si="61"/>
        <v>280909.71219401329</v>
      </c>
      <c r="IB50" s="31">
        <f t="shared" si="61"/>
        <v>160541.00629223685</v>
      </c>
      <c r="IC50" s="31">
        <f t="shared" si="61"/>
        <v>72925.944026950863</v>
      </c>
      <c r="ID50" s="31">
        <f t="shared" si="61"/>
        <v>-18029.039109170277</v>
      </c>
      <c r="IE50" s="31">
        <f t="shared" si="61"/>
        <v>-91661.098590778769</v>
      </c>
      <c r="IF50" s="31">
        <f t="shared" si="61"/>
        <v>-130238.76520758946</v>
      </c>
      <c r="IG50" s="31">
        <f t="shared" si="61"/>
        <v>-156960.2452841257</v>
      </c>
      <c r="IH50" s="31">
        <f t="shared" si="61"/>
        <v>-212077.3459241036</v>
      </c>
      <c r="II50" s="31">
        <f t="shared" si="61"/>
        <v>-243737.54624190665</v>
      </c>
      <c r="IJ50" s="31">
        <f t="shared" si="61"/>
        <v>-247796.56671638216</v>
      </c>
      <c r="IK50" s="31">
        <f t="shared" si="61"/>
        <v>-223781.79542223565</v>
      </c>
      <c r="IL50" s="31">
        <f t="shared" si="61"/>
        <v>-242706.29284265975</v>
      </c>
      <c r="IM50" s="31">
        <f t="shared" si="61"/>
        <v>-243252.85936753207</v>
      </c>
      <c r="IN50" s="31">
        <f t="shared" ref="IN50:JK50" si="62">SUM(IC32:IN32)</f>
        <v>-319096.15594157705</v>
      </c>
      <c r="IO50" s="31">
        <f t="shared" si="62"/>
        <v>-338482.37605218741</v>
      </c>
      <c r="IP50" s="31">
        <f t="shared" si="62"/>
        <v>-311975.00406686973</v>
      </c>
      <c r="IQ50" s="31">
        <f t="shared" si="62"/>
        <v>-325380.75823138666</v>
      </c>
      <c r="IR50" s="31">
        <f t="shared" si="62"/>
        <v>-326555.66204622318</v>
      </c>
      <c r="IS50" s="31">
        <f t="shared" si="62"/>
        <v>-311591.67784053186</v>
      </c>
      <c r="IT50" s="31">
        <f t="shared" si="62"/>
        <v>-305334.70295299351</v>
      </c>
      <c r="IU50" s="31">
        <f t="shared" si="62"/>
        <v>-307757.37107585894</v>
      </c>
      <c r="IV50" s="31">
        <f t="shared" si="62"/>
        <v>-289471.52554453566</v>
      </c>
      <c r="IW50" s="31">
        <f t="shared" si="62"/>
        <v>-300084.54140239948</v>
      </c>
      <c r="IX50" s="31">
        <f t="shared" si="62"/>
        <v>-283826.1837358948</v>
      </c>
      <c r="IY50" s="31">
        <f t="shared" si="62"/>
        <v>-268448.95823425328</v>
      </c>
      <c r="IZ50" s="31">
        <f t="shared" si="62"/>
        <v>-217628.53515396349</v>
      </c>
      <c r="JA50" s="31">
        <f t="shared" si="62"/>
        <v>-189451.29343681209</v>
      </c>
      <c r="JB50" s="31">
        <f t="shared" si="62"/>
        <v>-204865.01387899095</v>
      </c>
      <c r="JC50" s="31">
        <f t="shared" si="62"/>
        <v>-180381.9669278457</v>
      </c>
      <c r="JD50" s="31">
        <f t="shared" si="62"/>
        <v>-134157.95377986168</v>
      </c>
      <c r="JE50" s="31">
        <f t="shared" si="62"/>
        <v>-131301.51860513823</v>
      </c>
      <c r="JF50" s="31">
        <f t="shared" si="62"/>
        <v>-131791.87517106277</v>
      </c>
      <c r="JG50" s="31">
        <f t="shared" si="62"/>
        <v>-133977.90970047368</v>
      </c>
      <c r="JH50" s="31">
        <f t="shared" si="62"/>
        <v>-118203.25333055225</v>
      </c>
      <c r="JI50" s="31">
        <f t="shared" si="62"/>
        <v>-127232.37434372366</v>
      </c>
      <c r="JJ50" s="31">
        <f t="shared" si="62"/>
        <v>-128651.12853876443</v>
      </c>
      <c r="JK50" s="31">
        <f t="shared" si="62"/>
        <v>-137252.88669595096</v>
      </c>
      <c r="JL50" s="31">
        <f>SUM(JA32:JL32)</f>
        <v>-136813.25748672697</v>
      </c>
      <c r="JM50" s="31">
        <f t="shared" ref="JM50" si="63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  <c r="KB50" s="31"/>
      <c r="KC50" s="31"/>
      <c r="KD50" s="31"/>
      <c r="KE50" s="31"/>
      <c r="KF50" s="31"/>
    </row>
    <row r="51" spans="111:292" x14ac:dyDescent="0.3">
      <c r="DG51" s="31">
        <f t="shared" ref="DG51" si="64">SUM(CV34:DG34)</f>
        <v>42203.499999999993</v>
      </c>
      <c r="DH51" s="31">
        <f t="shared" ref="DH51" si="65">SUM(CW34:DH34)</f>
        <v>41738.04</v>
      </c>
      <c r="DI51" s="31">
        <f t="shared" ref="DI51" si="66">SUM(CX34:DI34)</f>
        <v>38147.129999999997</v>
      </c>
      <c r="DJ51" s="31">
        <f t="shared" ref="DJ51" si="67">SUM(CY34:DJ34)</f>
        <v>40864.82</v>
      </c>
      <c r="DK51" s="31">
        <f t="shared" ref="DK51" si="68">SUM(CZ34:DK34)</f>
        <v>40695.109999999993</v>
      </c>
      <c r="DL51" s="31">
        <f t="shared" ref="DL51" si="69">SUM(DA34:DL34)</f>
        <v>39820.619999999995</v>
      </c>
      <c r="DM51" s="31">
        <f t="shared" ref="DM51" si="70">SUM(DB34:DM34)</f>
        <v>39339.839999999989</v>
      </c>
      <c r="DN51" s="31">
        <f t="shared" ref="DN51" si="71">SUM(DC34:DN34)</f>
        <v>37850.269999999997</v>
      </c>
      <c r="DO51" s="31">
        <f t="shared" ref="DO51" si="72">SUM(DD34:DO34)</f>
        <v>38009.56</v>
      </c>
      <c r="DP51" s="31">
        <f t="shared" ref="DP51:GA51" si="73">SUM(DE34:DP34)</f>
        <v>37165.100000000006</v>
      </c>
      <c r="DQ51" s="31">
        <f t="shared" si="73"/>
        <v>36957.4</v>
      </c>
      <c r="DR51" s="31">
        <f t="shared" si="73"/>
        <v>35546.32</v>
      </c>
      <c r="DS51" s="31">
        <f t="shared" si="73"/>
        <v>35529.840000000004</v>
      </c>
      <c r="DT51" s="31">
        <f t="shared" si="73"/>
        <v>37357.659999999996</v>
      </c>
      <c r="DU51" s="31">
        <f t="shared" si="73"/>
        <v>35986.67</v>
      </c>
      <c r="DV51" s="31">
        <f t="shared" si="73"/>
        <v>35572.839999999997</v>
      </c>
      <c r="DW51" s="31">
        <f t="shared" si="73"/>
        <v>35726.119999999995</v>
      </c>
      <c r="DX51" s="31">
        <f t="shared" si="73"/>
        <v>36579.579999999994</v>
      </c>
      <c r="DY51" s="31">
        <f t="shared" si="73"/>
        <v>37075.740000000005</v>
      </c>
      <c r="DZ51" s="31">
        <f t="shared" si="73"/>
        <v>38085.880000000005</v>
      </c>
      <c r="EA51" s="31">
        <f t="shared" si="73"/>
        <v>39856.42</v>
      </c>
      <c r="EB51" s="31">
        <f t="shared" si="73"/>
        <v>41346.99</v>
      </c>
      <c r="EC51" s="31">
        <f t="shared" si="73"/>
        <v>42511.7</v>
      </c>
      <c r="ED51" s="31">
        <f t="shared" si="73"/>
        <v>40824.81</v>
      </c>
      <c r="EE51" s="31">
        <f t="shared" si="73"/>
        <v>43995.24</v>
      </c>
      <c r="EF51" s="31">
        <f t="shared" si="73"/>
        <v>42312.930000000008</v>
      </c>
      <c r="EG51" s="31">
        <f t="shared" si="73"/>
        <v>45578.720000000001</v>
      </c>
      <c r="EH51" s="31">
        <f t="shared" si="73"/>
        <v>46444.450000000004</v>
      </c>
      <c r="EI51" s="31">
        <f t="shared" si="73"/>
        <v>46873.03</v>
      </c>
      <c r="EJ51" s="31">
        <f t="shared" si="73"/>
        <v>47295.32</v>
      </c>
      <c r="EK51" s="31">
        <f t="shared" si="73"/>
        <v>47801.119999999995</v>
      </c>
      <c r="EL51" s="31">
        <f t="shared" si="73"/>
        <v>48598.209999999992</v>
      </c>
      <c r="EM51" s="31">
        <f t="shared" si="73"/>
        <v>49240.589999999989</v>
      </c>
      <c r="EN51" s="31">
        <f t="shared" si="73"/>
        <v>49134.43</v>
      </c>
      <c r="EO51" s="31">
        <f t="shared" si="73"/>
        <v>48736.790000000008</v>
      </c>
      <c r="EP51" s="31">
        <f t="shared" si="73"/>
        <v>49856.14</v>
      </c>
      <c r="EQ51" s="31">
        <f t="shared" si="73"/>
        <v>48275.570000000007</v>
      </c>
      <c r="ER51" s="31">
        <f t="shared" si="73"/>
        <v>47394.710000000006</v>
      </c>
      <c r="ES51" s="31">
        <f t="shared" si="73"/>
        <v>46894</v>
      </c>
      <c r="ET51" s="31">
        <f t="shared" si="73"/>
        <v>43783.8</v>
      </c>
      <c r="EU51" s="31">
        <f t="shared" si="73"/>
        <v>44662.05</v>
      </c>
      <c r="EV51" s="31">
        <f t="shared" si="73"/>
        <v>45990.919999999991</v>
      </c>
      <c r="EW51" s="31">
        <f t="shared" si="73"/>
        <v>47899.61</v>
      </c>
      <c r="EX51" s="31">
        <f t="shared" si="73"/>
        <v>48027.6</v>
      </c>
      <c r="EY51" s="31">
        <f t="shared" si="73"/>
        <v>49906.57</v>
      </c>
      <c r="EZ51" s="31">
        <f t="shared" si="73"/>
        <v>50086.13</v>
      </c>
      <c r="FA51" s="31">
        <f t="shared" si="73"/>
        <v>53013.85</v>
      </c>
      <c r="FB51" s="31">
        <f t="shared" si="73"/>
        <v>56698.119999999995</v>
      </c>
      <c r="FC51" s="31">
        <f t="shared" si="73"/>
        <v>57754.469999999994</v>
      </c>
      <c r="FD51" s="31">
        <f t="shared" si="73"/>
        <v>61049.619999999995</v>
      </c>
      <c r="FE51" s="31">
        <f t="shared" si="73"/>
        <v>63042.95</v>
      </c>
      <c r="FF51" s="31">
        <f t="shared" si="73"/>
        <v>63083.639999999992</v>
      </c>
      <c r="FG51" s="31">
        <f t="shared" si="73"/>
        <v>65514.849999999991</v>
      </c>
      <c r="FH51" s="31">
        <f t="shared" si="73"/>
        <v>67272.909999999989</v>
      </c>
      <c r="FI51" s="31">
        <f t="shared" si="73"/>
        <v>67949.029999999984</v>
      </c>
      <c r="FJ51" s="31">
        <f t="shared" si="73"/>
        <v>67241.319999999992</v>
      </c>
      <c r="FK51" s="31">
        <f t="shared" si="73"/>
        <v>63289.279999999999</v>
      </c>
      <c r="FL51" s="31">
        <f t="shared" si="73"/>
        <v>80204.55</v>
      </c>
      <c r="FM51" s="31">
        <f t="shared" si="73"/>
        <v>87090.76999999999</v>
      </c>
      <c r="FN51" s="31">
        <f t="shared" si="73"/>
        <v>85818.1</v>
      </c>
      <c r="FO51" s="31">
        <f t="shared" si="73"/>
        <v>88612.58</v>
      </c>
      <c r="FP51" s="31">
        <f t="shared" si="73"/>
        <v>93000.07</v>
      </c>
      <c r="FQ51" s="31">
        <f t="shared" si="73"/>
        <v>96733.26</v>
      </c>
      <c r="FR51" s="31">
        <f t="shared" si="73"/>
        <v>102134.43155124999</v>
      </c>
      <c r="FS51" s="31">
        <f t="shared" si="73"/>
        <v>108062.59155125002</v>
      </c>
      <c r="FT51" s="31">
        <f t="shared" si="73"/>
        <v>112505.82155125</v>
      </c>
      <c r="FU51" s="31">
        <f t="shared" si="73"/>
        <v>118652.43155125</v>
      </c>
      <c r="FV51" s="31">
        <f t="shared" si="73"/>
        <v>128813.1298881</v>
      </c>
      <c r="FW51" s="31">
        <f t="shared" si="73"/>
        <v>144198.94622477001</v>
      </c>
      <c r="FX51" s="31">
        <f t="shared" si="73"/>
        <v>135636.79402760003</v>
      </c>
      <c r="FY51" s="31">
        <f t="shared" si="73"/>
        <v>139805.44228089004</v>
      </c>
      <c r="FZ51" s="31">
        <f t="shared" si="73"/>
        <v>149719.21484927004</v>
      </c>
      <c r="GA51" s="31">
        <f t="shared" si="73"/>
        <v>154645.26828100003</v>
      </c>
      <c r="GB51" s="31">
        <f t="shared" ref="GB51:IM51" si="74">SUM(FQ34:GB34)</f>
        <v>157930.42187803003</v>
      </c>
      <c r="GC51" s="31">
        <f t="shared" si="74"/>
        <v>160763.55781980001</v>
      </c>
      <c r="GD51" s="31">
        <f t="shared" si="74"/>
        <v>164243.39115126003</v>
      </c>
      <c r="GE51" s="31">
        <f t="shared" si="74"/>
        <v>170029.06724234001</v>
      </c>
      <c r="GF51" s="31">
        <f t="shared" si="74"/>
        <v>172159.17480880005</v>
      </c>
      <c r="GG51" s="31">
        <f t="shared" si="74"/>
        <v>173857.91509723003</v>
      </c>
      <c r="GH51" s="31">
        <f t="shared" si="74"/>
        <v>175432.03269878001</v>
      </c>
      <c r="GI51" s="31">
        <f t="shared" si="74"/>
        <v>178493.22482924003</v>
      </c>
      <c r="GJ51" s="31">
        <f t="shared" si="74"/>
        <v>181050.66169721997</v>
      </c>
      <c r="GK51" s="31">
        <f t="shared" si="74"/>
        <v>179630.17337842</v>
      </c>
      <c r="GL51" s="31">
        <f t="shared" si="74"/>
        <v>182441.81538503998</v>
      </c>
      <c r="GM51" s="31">
        <f t="shared" si="74"/>
        <v>183523.59348684998</v>
      </c>
      <c r="GN51" s="31">
        <f t="shared" si="74"/>
        <v>184447.43060485</v>
      </c>
      <c r="GO51" s="31">
        <f t="shared" si="74"/>
        <v>191484.86920045002</v>
      </c>
      <c r="GP51" s="31">
        <f t="shared" si="74"/>
        <v>191652.22434363002</v>
      </c>
      <c r="GQ51" s="31">
        <f t="shared" si="74"/>
        <v>188722.87812239002</v>
      </c>
      <c r="GR51" s="31">
        <f t="shared" si="74"/>
        <v>190396.06637065005</v>
      </c>
      <c r="GS51" s="31">
        <f t="shared" si="74"/>
        <v>191421.20056337002</v>
      </c>
      <c r="GT51" s="31">
        <f t="shared" si="74"/>
        <v>192552.52840170002</v>
      </c>
      <c r="GU51" s="31">
        <f t="shared" si="74"/>
        <v>195887.01139907999</v>
      </c>
      <c r="GV51" s="31">
        <f t="shared" si="74"/>
        <v>195305.15997826</v>
      </c>
      <c r="GW51" s="31">
        <f t="shared" si="74"/>
        <v>195727.39215137999</v>
      </c>
      <c r="GX51" s="31">
        <f t="shared" si="74"/>
        <v>194936.83312934995</v>
      </c>
      <c r="GY51" s="31">
        <f t="shared" si="74"/>
        <v>194275.36587987994</v>
      </c>
      <c r="GZ51" s="31">
        <f t="shared" si="74"/>
        <v>194895.59643646996</v>
      </c>
      <c r="HA51" s="31">
        <f t="shared" si="74"/>
        <v>197366.03786657995</v>
      </c>
      <c r="HB51" s="31">
        <f t="shared" si="74"/>
        <v>198822.00497696997</v>
      </c>
      <c r="HC51" s="31">
        <f t="shared" si="74"/>
        <v>198644.37757247998</v>
      </c>
      <c r="HD51" s="31">
        <f t="shared" si="74"/>
        <v>199117.28848185996</v>
      </c>
      <c r="HE51" s="31">
        <f t="shared" si="74"/>
        <v>200681.21176888997</v>
      </c>
      <c r="HF51" s="31">
        <f t="shared" si="74"/>
        <v>203287.68107263997</v>
      </c>
      <c r="HG51" s="31">
        <f t="shared" si="74"/>
        <v>205334.94505065001</v>
      </c>
      <c r="HH51" s="31">
        <f t="shared" si="74"/>
        <v>206751.40770077004</v>
      </c>
      <c r="HI51" s="31">
        <f t="shared" si="74"/>
        <v>209949.45562787005</v>
      </c>
      <c r="HJ51" s="31">
        <f t="shared" si="74"/>
        <v>213173.71334634005</v>
      </c>
      <c r="HK51" s="31">
        <f t="shared" si="74"/>
        <v>214777.19477526002</v>
      </c>
      <c r="HL51" s="31">
        <f t="shared" si="74"/>
        <v>217956.26545072004</v>
      </c>
      <c r="HM51" s="31">
        <f t="shared" si="74"/>
        <v>214280.42739905001</v>
      </c>
      <c r="HN51" s="31">
        <f t="shared" si="74"/>
        <v>234045.15998571005</v>
      </c>
      <c r="HO51" s="31">
        <f t="shared" si="74"/>
        <v>273449.70569334005</v>
      </c>
      <c r="HP51" s="31">
        <f t="shared" si="74"/>
        <v>313615.60370376002</v>
      </c>
      <c r="HQ51" s="31">
        <f t="shared" si="74"/>
        <v>317384.77884527005</v>
      </c>
      <c r="HR51" s="31">
        <f t="shared" si="74"/>
        <v>306953.03275322</v>
      </c>
      <c r="HS51" s="31">
        <f t="shared" si="74"/>
        <v>290660.41041087004</v>
      </c>
      <c r="HT51" s="31">
        <f t="shared" si="74"/>
        <v>285660.67795798002</v>
      </c>
      <c r="HU51" s="31">
        <f t="shared" si="74"/>
        <v>275833.50670745003</v>
      </c>
      <c r="HV51" s="31">
        <f t="shared" si="74"/>
        <v>259131.83992301006</v>
      </c>
      <c r="HW51" s="31">
        <f t="shared" si="74"/>
        <v>262208.08866814006</v>
      </c>
      <c r="HX51" s="31">
        <f t="shared" si="74"/>
        <v>262538.61553653004</v>
      </c>
      <c r="HY51" s="31">
        <f t="shared" si="74"/>
        <v>263664.18640059</v>
      </c>
      <c r="HZ51" s="31">
        <f t="shared" si="74"/>
        <v>248985.09365949</v>
      </c>
      <c r="IA51" s="31">
        <f t="shared" si="74"/>
        <v>222078.56267561999</v>
      </c>
      <c r="IB51" s="31">
        <f t="shared" si="74"/>
        <v>222068.07022666</v>
      </c>
      <c r="IC51" s="31">
        <f t="shared" si="74"/>
        <v>238426.62067564001</v>
      </c>
      <c r="ID51" s="31">
        <f t="shared" si="74"/>
        <v>244047.24253619</v>
      </c>
      <c r="IE51" s="31">
        <f t="shared" si="74"/>
        <v>241697.03919926996</v>
      </c>
      <c r="IF51" s="31">
        <f t="shared" si="74"/>
        <v>248173.93836032995</v>
      </c>
      <c r="IG51" s="31">
        <f t="shared" si="74"/>
        <v>250782.72533960998</v>
      </c>
      <c r="IH51" s="31">
        <f t="shared" si="74"/>
        <v>247338.38646152994</v>
      </c>
      <c r="II51" s="31">
        <f t="shared" si="74"/>
        <v>244875.91045200999</v>
      </c>
      <c r="IJ51" s="31">
        <f t="shared" si="74"/>
        <v>245593.19903913996</v>
      </c>
      <c r="IK51" s="31">
        <f t="shared" si="74"/>
        <v>244865.33766187</v>
      </c>
      <c r="IL51" s="31">
        <f t="shared" si="74"/>
        <v>250453.46705768001</v>
      </c>
      <c r="IM51" s="31">
        <f t="shared" si="74"/>
        <v>269983.18355890003</v>
      </c>
      <c r="IN51" s="31">
        <f t="shared" ref="IN51:JK51" si="75">SUM(IC34:IN34)</f>
        <v>257195.23558158</v>
      </c>
      <c r="IO51" s="31">
        <f t="shared" si="75"/>
        <v>239679.35052627997</v>
      </c>
      <c r="IP51" s="31">
        <f t="shared" si="75"/>
        <v>251847.19676455</v>
      </c>
      <c r="IQ51" s="31">
        <f t="shared" si="75"/>
        <v>254949.99834363</v>
      </c>
      <c r="IR51" s="31">
        <f t="shared" si="75"/>
        <v>254784.43359149</v>
      </c>
      <c r="IS51" s="31">
        <f t="shared" si="75"/>
        <v>260085.98351431999</v>
      </c>
      <c r="IT51" s="31">
        <f t="shared" si="75"/>
        <v>261465.85776891003</v>
      </c>
      <c r="IU51" s="31">
        <f t="shared" si="75"/>
        <v>261973.91539825001</v>
      </c>
      <c r="IV51" s="31">
        <f t="shared" si="75"/>
        <v>263700.59695039003</v>
      </c>
      <c r="IW51" s="31">
        <f t="shared" si="75"/>
        <v>264739.49285806</v>
      </c>
      <c r="IX51" s="31">
        <f t="shared" si="75"/>
        <v>261204.45578431999</v>
      </c>
      <c r="IY51" s="31">
        <f t="shared" si="75"/>
        <v>248910.84562512999</v>
      </c>
      <c r="IZ51" s="31">
        <f t="shared" si="75"/>
        <v>258257.54497846001</v>
      </c>
      <c r="JA51" s="31">
        <f t="shared" si="75"/>
        <v>282621.90459310001</v>
      </c>
      <c r="JB51" s="31">
        <f t="shared" si="75"/>
        <v>274356.58355764003</v>
      </c>
      <c r="JC51" s="31">
        <f t="shared" si="75"/>
        <v>277465.66012682999</v>
      </c>
      <c r="JD51" s="31">
        <f t="shared" si="75"/>
        <v>261516.78227068999</v>
      </c>
      <c r="JE51" s="31">
        <f t="shared" si="75"/>
        <v>242267.46658439998</v>
      </c>
      <c r="JF51" s="31">
        <f t="shared" si="75"/>
        <v>248916.30472088998</v>
      </c>
      <c r="JG51" s="31">
        <f t="shared" si="75"/>
        <v>249082.20978899999</v>
      </c>
      <c r="JH51" s="31">
        <f t="shared" si="75"/>
        <v>251845.65514915998</v>
      </c>
      <c r="JI51" s="31">
        <f t="shared" si="75"/>
        <v>253022.55314149999</v>
      </c>
      <c r="JJ51" s="31">
        <f t="shared" si="75"/>
        <v>262535.25937194994</v>
      </c>
      <c r="JK51" s="31">
        <f t="shared" si="75"/>
        <v>288910.22563374997</v>
      </c>
      <c r="JL51" s="31">
        <f>SUM(JA34:JL34)</f>
        <v>282109.17649986997</v>
      </c>
      <c r="JM51" s="31">
        <f t="shared" ref="JM51" si="76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  <c r="KB51" s="31"/>
      <c r="KC51" s="31"/>
      <c r="KD51" s="31"/>
      <c r="KE51" s="31"/>
      <c r="KF51" s="31"/>
    </row>
    <row r="53" spans="111:292" x14ac:dyDescent="0.3">
      <c r="JE53" s="31">
        <f t="shared" ref="JE53:JK53" si="77">SUM(IT18:JE18)</f>
        <v>607879.7437404081</v>
      </c>
      <c r="JF53" s="31">
        <f t="shared" si="77"/>
        <v>548872.42540918454</v>
      </c>
      <c r="JG53" s="31">
        <f t="shared" si="77"/>
        <v>576466.24677850096</v>
      </c>
      <c r="JH53" s="31">
        <f t="shared" si="77"/>
        <v>577479.50761550118</v>
      </c>
      <c r="JI53" s="31">
        <f t="shared" si="77"/>
        <v>576321.21497993043</v>
      </c>
      <c r="JJ53" s="31">
        <f t="shared" si="77"/>
        <v>606894.61024653306</v>
      </c>
      <c r="JK53" s="31">
        <f t="shared" si="77"/>
        <v>612202.68896715541</v>
      </c>
      <c r="JL53" s="31">
        <f>SUM(JA18:JL18)</f>
        <v>666326.91631034703</v>
      </c>
      <c r="JM53" s="31">
        <f t="shared" ref="JM53" si="78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  <c r="KC53" s="31"/>
      <c r="KD53" s="31"/>
      <c r="KE53" s="31"/>
      <c r="KF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U44"/>
  <sheetViews>
    <sheetView zoomScale="99" zoomScaleNormal="100" workbookViewId="0">
      <pane xSplit="1" ySplit="4" topLeftCell="JK28" activePane="bottomRight" state="frozen"/>
      <selection pane="topRight" activeCell="B1" sqref="B1"/>
      <selection pane="bottomLeft" activeCell="A5" sqref="A5"/>
      <selection pane="bottomRight" activeCell="JU43" sqref="JU43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81" width="12.5546875" style="30" bestFit="1" customWidth="1"/>
    <col min="282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81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</row>
    <row r="2" spans="1:281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</row>
    <row r="3" spans="1:281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</row>
    <row r="4" spans="1:281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  <c r="JQ4" s="47">
        <v>45931</v>
      </c>
      <c r="JR4" s="47">
        <v>45962</v>
      </c>
      <c r="JS4" s="47">
        <v>45992</v>
      </c>
      <c r="JT4" s="47">
        <v>46023</v>
      </c>
      <c r="JU4" s="47">
        <v>46054</v>
      </c>
    </row>
    <row r="5" spans="1:281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  <c r="JU5" s="55"/>
    </row>
    <row r="6" spans="1:281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7.8221810819904523</v>
      </c>
      <c r="JO6" s="55">
        <v>7.7919748659028025</v>
      </c>
      <c r="JP6" s="55">
        <v>8.1284299303455469</v>
      </c>
      <c r="JQ6" s="55">
        <v>8.1449818113304246</v>
      </c>
      <c r="JR6" s="55">
        <v>8.1249856534867764</v>
      </c>
      <c r="JS6" s="55">
        <v>8.343221257323572</v>
      </c>
      <c r="JT6" s="55">
        <v>8.4862430577820849</v>
      </c>
      <c r="JU6" s="55">
        <v>9.4862430577820795</v>
      </c>
    </row>
    <row r="7" spans="1:281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7.0836141915009563</v>
      </c>
      <c r="JO7" s="50">
        <v>7.018624654343351</v>
      </c>
      <c r="JP7" s="50">
        <v>7.3429055953061706</v>
      </c>
      <c r="JQ7" s="50">
        <v>7.3304917409657753</v>
      </c>
      <c r="JR7" s="50">
        <v>7.3149649274552448</v>
      </c>
      <c r="JS7" s="50">
        <v>7.4637503446540903</v>
      </c>
      <c r="JT7" s="50">
        <v>7.5521583360109821</v>
      </c>
      <c r="JU7" s="50">
        <v>8.5521583360109794</v>
      </c>
    </row>
    <row r="8" spans="1:281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6.527763564934733</v>
      </c>
      <c r="JO8" s="55">
        <v>6.5787539916902036</v>
      </c>
      <c r="JP8" s="55">
        <v>6.8133183460034381</v>
      </c>
      <c r="JQ8" s="55">
        <v>6.9310640663859671</v>
      </c>
      <c r="JR8" s="55">
        <v>7.0811392366525849</v>
      </c>
      <c r="JS8" s="55">
        <v>7.2668377897211531</v>
      </c>
      <c r="JT8" s="55">
        <v>7.3157274819098896</v>
      </c>
      <c r="JU8" s="55">
        <v>8.3157274819098905</v>
      </c>
    </row>
    <row r="9" spans="1:281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0.55585062656622297</v>
      </c>
      <c r="JO9" s="55">
        <v>0.43987066265314739</v>
      </c>
      <c r="JP9" s="55">
        <v>0.52958724930273204</v>
      </c>
      <c r="JQ9" s="55">
        <v>0.39942767457980821</v>
      </c>
      <c r="JR9" s="55">
        <v>0.23382569080266014</v>
      </c>
      <c r="JS9" s="55">
        <v>0.19691255493293719</v>
      </c>
      <c r="JT9" s="55">
        <v>0.23643085410109285</v>
      </c>
      <c r="JU9" s="55">
        <v>1.23643085410109</v>
      </c>
    </row>
    <row r="10" spans="1:281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0.63360104662518768</v>
      </c>
      <c r="JO10" s="55">
        <v>0.66382805023361835</v>
      </c>
      <c r="JP10" s="55">
        <v>0.68511054592129916</v>
      </c>
      <c r="JQ10" s="55">
        <v>0.71524232399032506</v>
      </c>
      <c r="JR10" s="55">
        <v>0.69865674148144929</v>
      </c>
      <c r="JS10" s="55">
        <v>0.79482422451622936</v>
      </c>
      <c r="JT10" s="55">
        <v>0.81712740140251938</v>
      </c>
      <c r="JU10" s="55">
        <v>1.81712740140252</v>
      </c>
    </row>
    <row r="11" spans="1:281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0.47762162976395967</v>
      </c>
      <c r="JO11" s="55">
        <v>0.53007832341209893</v>
      </c>
      <c r="JP11" s="55">
        <v>0.58483401701671633</v>
      </c>
      <c r="JQ11" s="55">
        <v>0.63736425302348265</v>
      </c>
      <c r="JR11" s="55">
        <v>0.64030975082368979</v>
      </c>
      <c r="JS11" s="55">
        <v>0.74663577201288378</v>
      </c>
      <c r="JT11" s="55">
        <v>0.78960234818051966</v>
      </c>
      <c r="JU11" s="55">
        <v>1.7896023481805201</v>
      </c>
    </row>
    <row r="12" spans="1:281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0.15597941686122804</v>
      </c>
      <c r="JO12" s="55">
        <v>0.13374972682151945</v>
      </c>
      <c r="JP12" s="55">
        <v>0.10027652890458284</v>
      </c>
      <c r="JQ12" s="55">
        <v>7.7878070966842378E-2</v>
      </c>
      <c r="JR12" s="55">
        <v>5.8346990657759501E-2</v>
      </c>
      <c r="JS12" s="55">
        <v>4.8188452503345545E-2</v>
      </c>
      <c r="JT12" s="55">
        <v>2.7525053221999746E-2</v>
      </c>
      <c r="JU12" s="55">
        <v>1.0275250532219999</v>
      </c>
    </row>
    <row r="13" spans="1:281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0.10496584386430852</v>
      </c>
      <c r="JO13" s="55">
        <v>0.10952216132583287</v>
      </c>
      <c r="JP13" s="55">
        <v>0.10041378911807732</v>
      </c>
      <c r="JQ13" s="55">
        <v>9.9247746374325013E-2</v>
      </c>
      <c r="JR13" s="55">
        <v>0.11136398455008251</v>
      </c>
      <c r="JS13" s="55">
        <v>8.464668815325363E-2</v>
      </c>
      <c r="JT13" s="55">
        <v>0.11695732036858231</v>
      </c>
      <c r="JU13" s="55">
        <v>1.1169573203685801</v>
      </c>
    </row>
    <row r="14" spans="1:281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5.1244689557778444E-2</v>
      </c>
      <c r="JO14" s="55">
        <v>5.107718403011613E-2</v>
      </c>
      <c r="JP14" s="55">
        <v>4.9659313235129759E-2</v>
      </c>
      <c r="JQ14" s="55">
        <v>4.7045825669944905E-2</v>
      </c>
      <c r="JR14" s="55">
        <v>3.2757938539511026E-2</v>
      </c>
      <c r="JS14" s="55">
        <v>1.7299584897568488E-2</v>
      </c>
      <c r="JT14" s="55">
        <v>4.020082699512318E-2</v>
      </c>
      <c r="JU14" s="55">
        <v>1.04020082699512</v>
      </c>
    </row>
    <row r="15" spans="1:281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4.6737047307820884E-2</v>
      </c>
      <c r="JO15" s="55">
        <v>5.1860727214404323E-2</v>
      </c>
      <c r="JP15" s="55">
        <v>4.4060906907747652E-2</v>
      </c>
      <c r="JQ15" s="55">
        <v>4.5957743092794774E-2</v>
      </c>
      <c r="JR15" s="55">
        <v>7.2109701470103871E-2</v>
      </c>
      <c r="JS15" s="55">
        <v>6.1645501473672933E-2</v>
      </c>
      <c r="JT15" s="55">
        <v>7.2243871131547802E-2</v>
      </c>
      <c r="JU15" s="55">
        <v>1.0722438711315501</v>
      </c>
    </row>
    <row r="16" spans="1:281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6.9841069987091834E-3</v>
      </c>
      <c r="JO16" s="55">
        <v>6.584250081312415E-3</v>
      </c>
      <c r="JP16" s="55">
        <v>6.6935689751998978E-3</v>
      </c>
      <c r="JQ16" s="55">
        <v>6.2441776115853232E-3</v>
      </c>
      <c r="JR16" s="55">
        <v>6.4963445404675989E-3</v>
      </c>
      <c r="JS16" s="55">
        <v>5.7016017820122099E-3</v>
      </c>
      <c r="JT16" s="55">
        <v>4.5126222419113226E-3</v>
      </c>
      <c r="JU16" s="55">
        <v>1.0045126222419101</v>
      </c>
    </row>
    <row r="17" spans="1:281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</row>
    <row r="18" spans="1:281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7.6017455605960809</v>
      </c>
      <c r="JO18" s="55">
        <v>7.6061597295737906</v>
      </c>
      <c r="JP18" s="55">
        <v>7.8630662774137523</v>
      </c>
      <c r="JQ18" s="55">
        <v>7.8451617756326124</v>
      </c>
      <c r="JR18" s="55">
        <v>7.7649577615302698</v>
      </c>
      <c r="JS18" s="55">
        <v>7.9111991469054415</v>
      </c>
      <c r="JT18" s="55">
        <v>8.0532171548068341</v>
      </c>
      <c r="JU18" s="55">
        <v>9.0532171548068305</v>
      </c>
    </row>
    <row r="19" spans="1:281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6.8026250109928998</v>
      </c>
      <c r="JO19" s="50">
        <v>6.790438731375338</v>
      </c>
      <c r="JP19" s="50">
        <v>7.0286015099998655</v>
      </c>
      <c r="JQ19" s="50">
        <v>6.994044078369333</v>
      </c>
      <c r="JR19" s="50">
        <v>6.8916454301082775</v>
      </c>
      <c r="JS19" s="50">
        <v>7.0029455129522837</v>
      </c>
      <c r="JT19" s="50">
        <v>7.1258916674157184</v>
      </c>
      <c r="JU19" s="50">
        <v>8.1258916674157202</v>
      </c>
    </row>
    <row r="20" spans="1:281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6.2548588643692806</v>
      </c>
      <c r="JO20" s="55">
        <v>6.3582238451254449</v>
      </c>
      <c r="JP20" s="55">
        <v>6.5054001014159644</v>
      </c>
      <c r="JQ20" s="55">
        <v>6.6014263700512661</v>
      </c>
      <c r="JR20" s="55">
        <v>6.6655078298040324</v>
      </c>
      <c r="JS20" s="55">
        <v>6.8128611628269802</v>
      </c>
      <c r="JT20" s="55">
        <v>6.8966700040260811</v>
      </c>
      <c r="JU20" s="55">
        <v>7.8966700040260802</v>
      </c>
    </row>
    <row r="21" spans="1:281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0.54776614662361933</v>
      </c>
      <c r="JO21" s="55">
        <v>0.43221488624989329</v>
      </c>
      <c r="JP21" s="55">
        <v>0.52320140858390096</v>
      </c>
      <c r="JQ21" s="55">
        <v>0.39261770831806686</v>
      </c>
      <c r="JR21" s="55">
        <v>0.22613760030424512</v>
      </c>
      <c r="JS21" s="55">
        <v>0.19008435012530378</v>
      </c>
      <c r="JT21" s="55">
        <v>0.22922166338963743</v>
      </c>
      <c r="JU21" s="55">
        <v>1.22922166338964</v>
      </c>
    </row>
    <row r="22" spans="1:281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0.76422998989080038</v>
      </c>
      <c r="JO22" s="55">
        <v>0.77974147758920975</v>
      </c>
      <c r="JP22" s="55">
        <v>0.79763198201287966</v>
      </c>
      <c r="JQ22" s="55">
        <v>0.81347966597476684</v>
      </c>
      <c r="JR22" s="55">
        <v>0.83548221685353474</v>
      </c>
      <c r="JS22" s="55">
        <v>0.86970712276237738</v>
      </c>
      <c r="JT22" s="55">
        <v>0.88641842257482339</v>
      </c>
      <c r="JU22" s="55">
        <v>1.88641842257482</v>
      </c>
    </row>
    <row r="23" spans="1:281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0.69031968869479099</v>
      </c>
      <c r="JO23" s="55">
        <v>0.70436439601389245</v>
      </c>
      <c r="JP23" s="55">
        <v>0.7206942339405632</v>
      </c>
      <c r="JQ23" s="55">
        <v>0.73534572428113487</v>
      </c>
      <c r="JR23" s="55">
        <v>0.75679439649832292</v>
      </c>
      <c r="JS23" s="55">
        <v>0.78945162878281405</v>
      </c>
      <c r="JT23" s="55">
        <v>0.80495910900760381</v>
      </c>
      <c r="JU23" s="55">
        <v>1.8049591090076</v>
      </c>
    </row>
    <row r="24" spans="1:281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7.3910301196009429E-2</v>
      </c>
      <c r="JO24" s="55">
        <v>7.537708157531732E-2</v>
      </c>
      <c r="JP24" s="55">
        <v>7.6937748072316417E-2</v>
      </c>
      <c r="JQ24" s="55">
        <v>7.8133941693632011E-2</v>
      </c>
      <c r="JR24" s="55">
        <v>7.8687820355211782E-2</v>
      </c>
      <c r="JS24" s="55">
        <v>8.0255493979563358E-2</v>
      </c>
      <c r="JT24" s="55">
        <v>8.1459313567219582E-2</v>
      </c>
      <c r="JU24" s="55">
        <v>1.0814593135672199</v>
      </c>
    </row>
    <row r="25" spans="1:281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3.4890559712380712E-2</v>
      </c>
      <c r="JO25" s="55">
        <v>3.5979520609242602E-2</v>
      </c>
      <c r="JP25" s="55">
        <v>3.6832785401006443E-2</v>
      </c>
      <c r="JQ25" s="55">
        <v>3.7638031288512543E-2</v>
      </c>
      <c r="JR25" s="55">
        <v>3.7830114568457238E-2</v>
      </c>
      <c r="JS25" s="55">
        <v>3.8546511190780786E-2</v>
      </c>
      <c r="JT25" s="55">
        <v>4.0907064816291396E-2</v>
      </c>
      <c r="JU25" s="55">
        <v>1.0409070648162899</v>
      </c>
    </row>
    <row r="26" spans="1:281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-2.0076068300586461E-2</v>
      </c>
      <c r="JO26" s="55">
        <v>-2.0675708854005631E-2</v>
      </c>
      <c r="JP26" s="55">
        <v>-2.1208686920583451E-2</v>
      </c>
      <c r="JQ26" s="55">
        <v>-2.1566394330072642E-2</v>
      </c>
      <c r="JR26" s="55">
        <v>-2.2468282718738398E-2</v>
      </c>
      <c r="JS26" s="55">
        <v>-2.3026256848044279E-2</v>
      </c>
      <c r="JT26" s="55">
        <v>-2.1678484752836406E-2</v>
      </c>
      <c r="JU26" s="55">
        <v>0.97832151524716404</v>
      </c>
    </row>
    <row r="27" spans="1:281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5.2692634235802532E-2</v>
      </c>
      <c r="JO27" s="55">
        <v>5.4338747231981378E-2</v>
      </c>
      <c r="JP27" s="55">
        <v>5.5679447848059282E-2</v>
      </c>
      <c r="JQ27" s="55">
        <v>5.6774450254554618E-2</v>
      </c>
      <c r="JR27" s="55">
        <v>5.7813595427086924E-2</v>
      </c>
      <c r="JS27" s="55">
        <v>5.9010302384589666E-2</v>
      </c>
      <c r="JT27" s="55">
        <v>5.9963443675620773E-2</v>
      </c>
      <c r="JU27" s="55">
        <v>1.05996344367562</v>
      </c>
    </row>
    <row r="28" spans="1:281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2.273993777164641E-3</v>
      </c>
      <c r="JO28" s="55">
        <v>2.3164822312668545E-3</v>
      </c>
      <c r="JP28" s="55">
        <v>2.3620244735306109E-3</v>
      </c>
      <c r="JQ28" s="55">
        <v>2.4299753640305661E-3</v>
      </c>
      <c r="JR28" s="55">
        <v>2.484801860108716E-3</v>
      </c>
      <c r="JS28" s="55">
        <v>2.5624656542354014E-3</v>
      </c>
      <c r="JT28" s="55">
        <v>2.6221058935070223E-3</v>
      </c>
      <c r="JU28" s="55">
        <v>1.0026221058935101</v>
      </c>
    </row>
    <row r="29" spans="1:281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</row>
    <row r="30" spans="1:281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0.22043552139437064</v>
      </c>
      <c r="JO30" s="55">
        <v>0.18581513632901103</v>
      </c>
      <c r="JP30" s="55">
        <v>0.26536365293179537</v>
      </c>
      <c r="JQ30" s="55">
        <v>0.2998200356978119</v>
      </c>
      <c r="JR30" s="55">
        <v>0.36002789195650853</v>
      </c>
      <c r="JS30" s="55">
        <v>0.43202211041813093</v>
      </c>
      <c r="JT30" s="55">
        <v>0.4330259029752509</v>
      </c>
      <c r="JU30" s="55">
        <v>1.4330259029752499</v>
      </c>
    </row>
    <row r="31" spans="1:281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0.28098918050805555</v>
      </c>
      <c r="JO31" s="50">
        <v>0.2281859229680121</v>
      </c>
      <c r="JP31" s="50">
        <v>0.31430408530630505</v>
      </c>
      <c r="JQ31" s="50">
        <v>0.33644766259644143</v>
      </c>
      <c r="JR31" s="50">
        <v>0.42331949734696872</v>
      </c>
      <c r="JS31" s="50">
        <v>0.46080483170180608</v>
      </c>
      <c r="JT31" s="50">
        <v>0.42626666859526408</v>
      </c>
      <c r="JU31" s="50">
        <v>1.4262666685952601</v>
      </c>
    </row>
    <row r="32" spans="1:281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-2.3362620001237975</v>
      </c>
      <c r="JO32" s="55">
        <v>-2.3765246048688033</v>
      </c>
      <c r="JP32" s="55">
        <v>-2.2298013528608491</v>
      </c>
      <c r="JQ32" s="55">
        <v>-2.1945850944637399</v>
      </c>
      <c r="JR32" s="55">
        <v>-2.0980247976427253</v>
      </c>
      <c r="JS32" s="55">
        <v>-2.0363160264384117</v>
      </c>
      <c r="JT32" s="55">
        <v>-2.0667922622463006</v>
      </c>
      <c r="JU32" s="55">
        <v>-1.0667922622463</v>
      </c>
    </row>
    <row r="33" spans="1:281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8.0844799426036586E-3</v>
      </c>
      <c r="JO33" s="55">
        <v>7.6557764032540825E-3</v>
      </c>
      <c r="JP33" s="55">
        <v>6.3858407188311268E-3</v>
      </c>
      <c r="JQ33" s="55">
        <v>6.809966261741413E-3</v>
      </c>
      <c r="JR33" s="55">
        <v>7.6880904984150305E-3</v>
      </c>
      <c r="JS33" s="55">
        <v>6.8282048076334003E-3</v>
      </c>
      <c r="JT33" s="55">
        <v>7.2091907114554222E-3</v>
      </c>
      <c r="JU33" s="55">
        <v>1.00720919071146</v>
      </c>
    </row>
    <row r="34" spans="1:281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2.6091667006892494</v>
      </c>
      <c r="JO34" s="55">
        <v>2.5970547514335616</v>
      </c>
      <c r="JP34" s="55">
        <v>2.5377195974483229</v>
      </c>
      <c r="JQ34" s="55">
        <v>2.52422279079844</v>
      </c>
      <c r="JR34" s="55">
        <v>2.5136562044912791</v>
      </c>
      <c r="JS34" s="55">
        <v>2.4902926533325842</v>
      </c>
      <c r="JT34" s="55">
        <v>2.4858497401301092</v>
      </c>
      <c r="JU34" s="55">
        <v>3.4858497401301101</v>
      </c>
    </row>
    <row r="35" spans="1:281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-0.1306289432656127</v>
      </c>
      <c r="JO35" s="55">
        <v>-0.11591342735559131</v>
      </c>
      <c r="JP35" s="55">
        <v>-0.11252143609158054</v>
      </c>
      <c r="JQ35" s="55">
        <v>-9.8237341984441992E-2</v>
      </c>
      <c r="JR35" s="55">
        <v>-0.13682547537208545</v>
      </c>
      <c r="JS35" s="55">
        <v>-7.4882898246148008E-2</v>
      </c>
      <c r="JT35" s="55">
        <v>-6.9291021172304124E-2</v>
      </c>
      <c r="JU35" s="55">
        <v>0.93070897882769599</v>
      </c>
    </row>
    <row r="36" spans="1:281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-0.21269805893083127</v>
      </c>
      <c r="JO36" s="55">
        <v>-0.17428607260179346</v>
      </c>
      <c r="JP36" s="55">
        <v>-0.13586021692384695</v>
      </c>
      <c r="JQ36" s="55">
        <v>-9.7981471257652344E-2</v>
      </c>
      <c r="JR36" s="55">
        <v>-0.11648464567463315</v>
      </c>
      <c r="JS36" s="55">
        <v>-4.2815856769930188E-2</v>
      </c>
      <c r="JT36" s="55">
        <v>-1.5356760827084273E-2</v>
      </c>
      <c r="JU36" s="55">
        <v>0.98464323917291596</v>
      </c>
    </row>
    <row r="37" spans="1:281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8.2069115665218587E-2</v>
      </c>
      <c r="JO37" s="55">
        <v>5.8372645246202157E-2</v>
      </c>
      <c r="JP37" s="55">
        <v>2.3338780832266415E-2</v>
      </c>
      <c r="JQ37" s="55">
        <v>-2.5587072678964989E-4</v>
      </c>
      <c r="JR37" s="55">
        <v>-2.0340829697452292E-2</v>
      </c>
      <c r="JS37" s="55">
        <v>-3.206704147621782E-2</v>
      </c>
      <c r="JT37" s="55">
        <v>-5.3934260345219844E-2</v>
      </c>
      <c r="JU37" s="55">
        <v>0.94606573965478002</v>
      </c>
    </row>
    <row r="38" spans="1:281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7.0075284151927791E-2</v>
      </c>
      <c r="JO38" s="55">
        <v>7.3542640716590252E-2</v>
      </c>
      <c r="JP38" s="55">
        <v>6.3581003717070872E-2</v>
      </c>
      <c r="JQ38" s="55">
        <v>6.160971508581245E-2</v>
      </c>
      <c r="JR38" s="55">
        <v>7.3533869981625241E-2</v>
      </c>
      <c r="JS38" s="55">
        <v>4.6100176962472851E-2</v>
      </c>
      <c r="JT38" s="55">
        <v>7.6050255552290932E-2</v>
      </c>
      <c r="JU38" s="55">
        <v>1.0760502555522899</v>
      </c>
    </row>
    <row r="39" spans="1:281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7.1320757858364892E-2</v>
      </c>
      <c r="JO39" s="55">
        <v>7.1752892884121761E-2</v>
      </c>
      <c r="JP39" s="55">
        <v>7.0868000155713221E-2</v>
      </c>
      <c r="JQ39" s="55">
        <v>6.8612220000017543E-2</v>
      </c>
      <c r="JR39" s="55">
        <v>5.5226221258249421E-2</v>
      </c>
      <c r="JS39" s="55">
        <v>4.0325841745612767E-2</v>
      </c>
      <c r="JT39" s="55">
        <v>6.1879311747959589E-2</v>
      </c>
      <c r="JU39" s="55">
        <v>1.0618793117479599</v>
      </c>
    </row>
    <row r="40" spans="1:281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-5.9555869279816495E-3</v>
      </c>
      <c r="JO40" s="55">
        <v>-2.4780200175770609E-3</v>
      </c>
      <c r="JP40" s="55">
        <v>-1.1618540940311627E-2</v>
      </c>
      <c r="JQ40" s="55">
        <v>-1.0816707161759854E-2</v>
      </c>
      <c r="JR40" s="55">
        <v>1.4296106043016937E-2</v>
      </c>
      <c r="JS40" s="55">
        <v>2.6351990890832746E-3</v>
      </c>
      <c r="JT40" s="55">
        <v>1.2280427455927037E-2</v>
      </c>
      <c r="JU40" s="55">
        <v>1.0122804274559301</v>
      </c>
    </row>
    <row r="41" spans="1:281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4.7101132215445424E-3</v>
      </c>
      <c r="JO41" s="55">
        <v>4.2677678500455596E-3</v>
      </c>
      <c r="JP41" s="55">
        <v>4.3315445016692874E-3</v>
      </c>
      <c r="JQ41" s="55">
        <v>3.8142022475547567E-3</v>
      </c>
      <c r="JR41" s="55">
        <v>4.011542680358882E-3</v>
      </c>
      <c r="JS41" s="55">
        <v>3.1391361277768081E-3</v>
      </c>
      <c r="JT41" s="55">
        <v>1.8905163484043003E-3</v>
      </c>
      <c r="JU41" s="55">
        <v>1.0018905163484</v>
      </c>
    </row>
    <row r="42" spans="1:281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</row>
    <row r="43" spans="1:281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6623988.9999999991</v>
      </c>
      <c r="GC43" s="50">
        <v>6653332.9999999991</v>
      </c>
      <c r="GD43" s="50">
        <v>6578011.88620371</v>
      </c>
      <c r="GE43" s="50">
        <v>6731616.9999999981</v>
      </c>
      <c r="GF43" s="50">
        <v>6743385.6999999993</v>
      </c>
      <c r="GG43" s="50">
        <v>6785258.0999999987</v>
      </c>
      <c r="GH43" s="50">
        <v>6829207.4999999991</v>
      </c>
      <c r="GI43" s="50">
        <v>6872328.0999999996</v>
      </c>
      <c r="GJ43" s="50">
        <v>6904478.4000000004</v>
      </c>
      <c r="GK43" s="50">
        <v>6948151.8000000007</v>
      </c>
      <c r="GL43" s="50">
        <v>6981889.5999999996</v>
      </c>
      <c r="GM43" s="50">
        <v>7004140.7999999998</v>
      </c>
      <c r="GN43" s="50">
        <v>7029960.9999999991</v>
      </c>
      <c r="GO43" s="50">
        <v>7066921.9999999991</v>
      </c>
      <c r="GP43" s="50">
        <v>7079611.3999999994</v>
      </c>
      <c r="GQ43" s="50">
        <v>7105568.1999999993</v>
      </c>
      <c r="GR43" s="50">
        <v>7159325.5</v>
      </c>
      <c r="GS43" s="50">
        <v>7172273.5999999996</v>
      </c>
      <c r="GT43" s="50">
        <v>7212076.7999999998</v>
      </c>
      <c r="GU43" s="50">
        <v>7243320.6000000006</v>
      </c>
      <c r="GV43" s="50">
        <v>7285028.2000000002</v>
      </c>
      <c r="GW43" s="50">
        <v>7322259.9000000004</v>
      </c>
      <c r="GX43" s="50">
        <v>7352394.1000000006</v>
      </c>
      <c r="GY43" s="50">
        <v>7389131.0999999996</v>
      </c>
      <c r="GZ43" s="50">
        <v>7424891.3999999994</v>
      </c>
      <c r="HA43" s="50">
        <v>7466724.0999999996</v>
      </c>
      <c r="HB43" s="50">
        <v>7499672.0999999996</v>
      </c>
      <c r="HC43" s="50">
        <v>7454843.5999999996</v>
      </c>
      <c r="HD43" s="50">
        <v>7415538.4000000004</v>
      </c>
      <c r="HE43" s="50">
        <v>7425634.5</v>
      </c>
      <c r="HF43" s="50">
        <v>7437380.8000000007</v>
      </c>
      <c r="HG43" s="50">
        <v>7444295.9000000004</v>
      </c>
      <c r="HH43" s="50">
        <v>7474347.7000000002</v>
      </c>
      <c r="HI43" s="50">
        <v>7499182.8999999994</v>
      </c>
      <c r="HJ43" s="50">
        <v>7541292.2999999998</v>
      </c>
      <c r="HK43" s="50">
        <v>7609597</v>
      </c>
      <c r="HL43" s="50">
        <v>7674699.9999999991</v>
      </c>
      <c r="HM43" s="50">
        <v>7763335.7999999998</v>
      </c>
      <c r="HN43" s="50">
        <v>7898172.5999999996</v>
      </c>
      <c r="HO43" s="50">
        <v>8067618.9000000004</v>
      </c>
      <c r="HP43" s="50">
        <v>8222316.2999999989</v>
      </c>
      <c r="HQ43" s="50">
        <v>8349087.7999999998</v>
      </c>
      <c r="HR43" s="50">
        <v>8470692.3000000007</v>
      </c>
      <c r="HS43" s="50">
        <v>8601149.6999999993</v>
      </c>
      <c r="HT43" s="50">
        <v>8715615.3999999985</v>
      </c>
      <c r="HU43" s="50">
        <v>8814109.1999999993</v>
      </c>
      <c r="HV43" s="50">
        <v>8922521.0999999996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11502795.5</v>
      </c>
      <c r="JD43" s="56">
        <v>11580828.799999999</v>
      </c>
      <c r="JE43" s="56">
        <v>11672898.6</v>
      </c>
      <c r="JF43" s="56">
        <v>11730541.6</v>
      </c>
      <c r="JG43" s="56">
        <v>11779250.700000001</v>
      </c>
      <c r="JH43" s="56">
        <v>11845585.300000001</v>
      </c>
      <c r="JI43" s="56">
        <v>11936905.199999999</v>
      </c>
      <c r="JJ43" s="56">
        <v>12039141</v>
      </c>
      <c r="JK43" s="56">
        <v>12133186.100000001</v>
      </c>
      <c r="JL43" s="56">
        <v>12229518.600000001</v>
      </c>
      <c r="JM43" s="56">
        <v>12304727.199999999</v>
      </c>
      <c r="JN43" s="56">
        <v>12381526.4</v>
      </c>
      <c r="JO43" s="56">
        <v>12443658.200000001</v>
      </c>
      <c r="JP43" s="56">
        <v>12524498.800000003</v>
      </c>
      <c r="JQ43" s="56">
        <v>12587016.500000002</v>
      </c>
      <c r="JR43" s="56">
        <v>12652434.600000001</v>
      </c>
      <c r="JS43" s="56">
        <v>12738565.800000001</v>
      </c>
      <c r="JT43" s="56">
        <v>12803863.9</v>
      </c>
      <c r="JU43" s="56">
        <v>12851742.9</v>
      </c>
    </row>
    <row r="44" spans="1:281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5"/>
  <sheetViews>
    <sheetView zoomScale="109" zoomScaleNormal="400" workbookViewId="0">
      <pane ySplit="4" topLeftCell="A399" activePane="bottomLeft" state="frozen"/>
      <selection activeCell="B1" sqref="B1"/>
      <selection pane="bottomLeft" activeCell="A415" sqref="A415:XFD415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7.6199999999999992</v>
      </c>
      <c r="G288" s="64">
        <v>6.31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2.29</v>
      </c>
      <c r="K309" s="64">
        <v>2.46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9.2200000000000006</v>
      </c>
      <c r="C315" s="64">
        <v>8.49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6.82</v>
      </c>
      <c r="C330" s="64">
        <v>6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7.32</v>
      </c>
      <c r="C345" s="64">
        <v>6.86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4.07</v>
      </c>
      <c r="G355" s="64">
        <v>3.52</v>
      </c>
      <c r="H355" s="64">
        <v>0.48</v>
      </c>
      <c r="I355" s="64">
        <v>7.0000000000000007E-2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</v>
      </c>
      <c r="C390" s="64">
        <v>8.1999999999999993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9.15</v>
      </c>
      <c r="C391" s="64">
        <v>8.33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2.4099999999999997</v>
      </c>
      <c r="K391" s="64">
        <v>2.5299999999999998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8.9700000000000006</v>
      </c>
      <c r="C392" s="64">
        <v>8.2200000000000006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9.3000000000000007</v>
      </c>
      <c r="C393" s="64">
        <v>8.51</v>
      </c>
      <c r="D393" s="64">
        <v>0.72</v>
      </c>
      <c r="E393" s="64">
        <v>7.0000000000000007E-2</v>
      </c>
      <c r="F393" s="63">
        <f t="shared" ref="F393" si="32">SUM(G393:I393)</f>
        <v>6.93</v>
      </c>
      <c r="G393" s="64">
        <v>6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9.43</v>
      </c>
      <c r="C394" s="64">
        <v>8.69</v>
      </c>
      <c r="D394" s="64">
        <v>0.65</v>
      </c>
      <c r="E394" s="64">
        <v>0.09</v>
      </c>
      <c r="F394" s="63">
        <f t="shared" ref="F394:F395" si="34">SUM(G394:I394)</f>
        <v>6.94</v>
      </c>
      <c r="G394" s="64">
        <v>6.03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9.7800000000000011</v>
      </c>
      <c r="C395" s="64">
        <v>9.0500000000000007</v>
      </c>
      <c r="D395" s="64">
        <v>0.64</v>
      </c>
      <c r="E395" s="64">
        <v>0.09</v>
      </c>
      <c r="F395" s="63">
        <f t="shared" si="34"/>
        <v>7.38</v>
      </c>
      <c r="G395" s="64">
        <v>6.46</v>
      </c>
      <c r="H395" s="64">
        <v>0.87</v>
      </c>
      <c r="I395" s="64">
        <v>0.05</v>
      </c>
      <c r="J395" s="63">
        <f t="shared" si="35"/>
        <v>2.39</v>
      </c>
      <c r="K395" s="64">
        <v>2.58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9.86</v>
      </c>
      <c r="C396" s="64">
        <v>9.07</v>
      </c>
      <c r="D396" s="64">
        <v>0.68</v>
      </c>
      <c r="E396" s="64">
        <v>0.11</v>
      </c>
      <c r="F396" s="63">
        <f t="shared" ref="F396" si="37">SUM(G396:I396)</f>
        <v>7.6099999999999994</v>
      </c>
      <c r="G396" s="64">
        <v>6.72</v>
      </c>
      <c r="H396" s="64">
        <v>0.85</v>
      </c>
      <c r="I396" s="64">
        <v>0.04</v>
      </c>
      <c r="J396" s="63">
        <f t="shared" ref="J396" si="38">SUM(K396:M396)</f>
        <v>2.2599999999999998</v>
      </c>
      <c r="K396" s="64">
        <v>2.35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9.6599999999999984</v>
      </c>
      <c r="C397" s="64">
        <v>8.8699999999999992</v>
      </c>
      <c r="D397" s="64">
        <v>0.68</v>
      </c>
      <c r="E397" s="64">
        <v>0.11</v>
      </c>
      <c r="F397" s="63">
        <f t="shared" ref="F397:F401" si="40">SUM(G397:I397)</f>
        <v>7.44</v>
      </c>
      <c r="G397" s="64">
        <v>6.57</v>
      </c>
      <c r="H397" s="64">
        <v>0.83</v>
      </c>
      <c r="I397" s="64">
        <v>0.04</v>
      </c>
      <c r="J397" s="63">
        <f t="shared" ref="J397:J401" si="41">SUM(K397:M397)</f>
        <v>2.2199999999999998</v>
      </c>
      <c r="K397" s="64">
        <v>2.2999999999999998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9.2099999999999991</v>
      </c>
      <c r="C398" s="64">
        <v>8.41</v>
      </c>
      <c r="D398" s="64">
        <v>0.69</v>
      </c>
      <c r="E398" s="64">
        <v>0.11</v>
      </c>
      <c r="F398" s="63">
        <f t="shared" si="40"/>
        <v>7.080000000000001</v>
      </c>
      <c r="G398" s="64">
        <v>6.23</v>
      </c>
      <c r="H398" s="64">
        <v>0.81</v>
      </c>
      <c r="I398" s="64">
        <v>0.04</v>
      </c>
      <c r="J398" s="63">
        <f t="shared" si="41"/>
        <v>2.12</v>
      </c>
      <c r="K398" s="64">
        <v>2.1800000000000002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9.36</v>
      </c>
      <c r="C399" s="64">
        <v>8.6199999999999992</v>
      </c>
      <c r="D399" s="64">
        <v>0.64</v>
      </c>
      <c r="E399" s="64">
        <v>0.1</v>
      </c>
      <c r="F399" s="63">
        <f t="shared" si="40"/>
        <v>7.45</v>
      </c>
      <c r="G399" s="64">
        <v>6.62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9.4700000000000006</v>
      </c>
      <c r="C400" s="64">
        <v>8.7100000000000009</v>
      </c>
      <c r="D400" s="64">
        <v>0.65</v>
      </c>
      <c r="E400" s="64">
        <v>0.11</v>
      </c>
      <c r="F400" s="63">
        <f t="shared" si="40"/>
        <v>7.83</v>
      </c>
      <c r="G400" s="64">
        <v>7.01</v>
      </c>
      <c r="H400" s="64">
        <v>0.78</v>
      </c>
      <c r="I400" s="64">
        <v>0.04</v>
      </c>
      <c r="J400" s="63">
        <f t="shared" si="41"/>
        <v>1.64</v>
      </c>
      <c r="K400" s="64">
        <v>1.7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8.48</v>
      </c>
      <c r="C401" s="64">
        <v>7.65</v>
      </c>
      <c r="D401" s="64">
        <v>0.72</v>
      </c>
      <c r="E401" s="64">
        <v>0.11</v>
      </c>
      <c r="F401" s="63">
        <f t="shared" si="40"/>
        <v>8.0699999999999985</v>
      </c>
      <c r="G401" s="64">
        <v>7.26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5" si="42">SUM(C402:E402)</f>
        <v>8.08</v>
      </c>
      <c r="C402" s="64">
        <v>7.27</v>
      </c>
      <c r="D402" s="64">
        <v>0.71</v>
      </c>
      <c r="E402" s="64">
        <v>0.1</v>
      </c>
      <c r="F402" s="63">
        <f t="shared" ref="F402:F415" si="43">SUM(G402:I402)</f>
        <v>7.69</v>
      </c>
      <c r="G402" s="64">
        <v>6.9</v>
      </c>
      <c r="H402" s="64">
        <v>0.75</v>
      </c>
      <c r="I402" s="64">
        <v>0.04</v>
      </c>
      <c r="J402" s="63">
        <f t="shared" ref="J402:J415" si="44">SUM(K402:M402)</f>
        <v>0.39</v>
      </c>
      <c r="K402" s="64">
        <v>0.37</v>
      </c>
      <c r="L402" s="64">
        <v>-0.04</v>
      </c>
      <c r="M402" s="64">
        <v>0.06</v>
      </c>
    </row>
    <row r="403" spans="1:13" x14ac:dyDescent="0.3">
      <c r="A403" s="67">
        <v>45689</v>
      </c>
      <c r="B403" s="63">
        <f t="shared" si="42"/>
        <v>7.87</v>
      </c>
      <c r="C403" s="64">
        <v>7.07</v>
      </c>
      <c r="D403" s="64">
        <v>0.7</v>
      </c>
      <c r="E403" s="64">
        <v>0.1</v>
      </c>
      <c r="F403" s="63">
        <f t="shared" si="43"/>
        <v>7.75</v>
      </c>
      <c r="G403" s="64">
        <v>6.96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7.87</v>
      </c>
      <c r="C404" s="64">
        <v>7.11</v>
      </c>
      <c r="D404" s="64">
        <v>0.66</v>
      </c>
      <c r="E404" s="64">
        <v>0.1</v>
      </c>
      <c r="F404" s="63">
        <f t="shared" si="43"/>
        <v>7.7700000000000005</v>
      </c>
      <c r="G404" s="64">
        <v>6.99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</v>
      </c>
      <c r="C405" s="64">
        <v>6.92</v>
      </c>
      <c r="D405" s="64">
        <v>0.67</v>
      </c>
      <c r="E405" s="64">
        <v>0.11</v>
      </c>
      <c r="F405" s="63">
        <f t="shared" si="43"/>
        <v>7.65</v>
      </c>
      <c r="G405" s="64">
        <v>6.87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7.55</v>
      </c>
      <c r="C406" s="64">
        <v>6.82</v>
      </c>
      <c r="D406" s="64">
        <v>0.63</v>
      </c>
      <c r="E406" s="64">
        <v>0.1</v>
      </c>
      <c r="F406" s="63">
        <f t="shared" si="43"/>
        <v>7.73</v>
      </c>
      <c r="G406" s="64">
        <v>6.95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7.2599999999999989</v>
      </c>
      <c r="C407" s="64">
        <v>6.52</v>
      </c>
      <c r="D407" s="64">
        <v>0.64</v>
      </c>
      <c r="E407" s="64">
        <v>0.1</v>
      </c>
      <c r="F407" s="63">
        <f t="shared" si="43"/>
        <v>7.41</v>
      </c>
      <c r="G407" s="64">
        <v>6.63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7.81</v>
      </c>
      <c r="C408" s="64">
        <v>7.08</v>
      </c>
      <c r="D408" s="64">
        <v>0.63</v>
      </c>
      <c r="E408" s="64">
        <v>0.1</v>
      </c>
      <c r="F408" s="63">
        <f t="shared" si="43"/>
        <v>7.59</v>
      </c>
      <c r="G408" s="64">
        <v>6.8</v>
      </c>
      <c r="H408" s="64">
        <v>0.76</v>
      </c>
      <c r="I408" s="64">
        <v>0.03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7.79</v>
      </c>
      <c r="C409" s="64">
        <v>7.02</v>
      </c>
      <c r="D409" s="64">
        <v>0.66</v>
      </c>
      <c r="E409" s="64">
        <v>0.11</v>
      </c>
      <c r="F409" s="63">
        <f t="shared" si="43"/>
        <v>7.61</v>
      </c>
      <c r="G409" s="64">
        <v>6.79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8.129999999999999</v>
      </c>
      <c r="C410" s="64">
        <v>7.34</v>
      </c>
      <c r="D410" s="64">
        <v>0.69</v>
      </c>
      <c r="E410" s="64">
        <v>0.1</v>
      </c>
      <c r="F410" s="63">
        <f t="shared" si="43"/>
        <v>7.87</v>
      </c>
      <c r="G410" s="64">
        <v>7.03</v>
      </c>
      <c r="H410" s="64">
        <v>0.8</v>
      </c>
      <c r="I410" s="64">
        <v>0.04</v>
      </c>
      <c r="J410" s="63">
        <f t="shared" si="44"/>
        <v>0.26</v>
      </c>
      <c r="K410" s="64">
        <v>0.31</v>
      </c>
      <c r="L410" s="64">
        <v>-0.11</v>
      </c>
      <c r="M410" s="64">
        <v>0.06</v>
      </c>
    </row>
    <row r="411" spans="1:13" x14ac:dyDescent="0.3">
      <c r="A411" s="67">
        <v>45931</v>
      </c>
      <c r="B411" s="63">
        <f t="shared" si="42"/>
        <v>8.15</v>
      </c>
      <c r="C411" s="64">
        <v>7.33</v>
      </c>
      <c r="D411" s="64">
        <v>0.72</v>
      </c>
      <c r="E411" s="64">
        <v>0.1</v>
      </c>
      <c r="F411" s="63">
        <f t="shared" si="43"/>
        <v>7.8400000000000007</v>
      </c>
      <c r="G411" s="64">
        <v>6.99</v>
      </c>
      <c r="H411" s="64">
        <v>0.81</v>
      </c>
      <c r="I411" s="64">
        <v>0.04</v>
      </c>
      <c r="J411" s="63">
        <f t="shared" si="44"/>
        <v>0.30000000000000004</v>
      </c>
      <c r="K411" s="64">
        <v>0.34</v>
      </c>
      <c r="L411" s="64">
        <v>-0.1</v>
      </c>
      <c r="M411" s="64">
        <v>0.06</v>
      </c>
    </row>
    <row r="412" spans="1:13" x14ac:dyDescent="0.3">
      <c r="A412" s="67">
        <v>45962</v>
      </c>
      <c r="B412" s="63">
        <f t="shared" si="42"/>
        <v>8.1199999999999992</v>
      </c>
      <c r="C412" s="64">
        <v>7.31</v>
      </c>
      <c r="D412" s="64">
        <v>0.7</v>
      </c>
      <c r="E412" s="64">
        <v>0.11</v>
      </c>
      <c r="F412" s="63">
        <f t="shared" si="43"/>
        <v>7.77</v>
      </c>
      <c r="G412" s="64">
        <v>6.89</v>
      </c>
      <c r="H412" s="64">
        <v>0.84</v>
      </c>
      <c r="I412" s="64">
        <v>0.04</v>
      </c>
      <c r="J412" s="63">
        <f t="shared" si="44"/>
        <v>0.35</v>
      </c>
      <c r="K412" s="64">
        <v>0.42</v>
      </c>
      <c r="L412" s="64">
        <v>-0.14000000000000001</v>
      </c>
      <c r="M412" s="64">
        <v>7.0000000000000007E-2</v>
      </c>
    </row>
    <row r="413" spans="1:13" x14ac:dyDescent="0.3">
      <c r="A413" s="67">
        <v>45992</v>
      </c>
      <c r="B413" s="63">
        <f t="shared" si="42"/>
        <v>8.33</v>
      </c>
      <c r="C413" s="64">
        <v>7.46</v>
      </c>
      <c r="D413" s="64">
        <v>0.79</v>
      </c>
      <c r="E413" s="64">
        <v>0.08</v>
      </c>
      <c r="F413" s="63">
        <f t="shared" si="43"/>
        <v>7.91</v>
      </c>
      <c r="G413" s="64">
        <v>7</v>
      </c>
      <c r="H413" s="64">
        <v>0.87</v>
      </c>
      <c r="I413" s="64">
        <v>0.04</v>
      </c>
      <c r="J413" s="63">
        <f t="shared" si="44"/>
        <v>0.44</v>
      </c>
      <c r="K413" s="64">
        <v>0.46</v>
      </c>
      <c r="L413" s="64">
        <v>-7.0000000000000007E-2</v>
      </c>
      <c r="M413" s="64">
        <v>0.05</v>
      </c>
    </row>
    <row r="414" spans="1:13" x14ac:dyDescent="0.3">
      <c r="A414" s="67">
        <v>46023</v>
      </c>
      <c r="B414" s="63">
        <f t="shared" si="42"/>
        <v>8.4899999999999984</v>
      </c>
      <c r="C414" s="64">
        <v>7.55</v>
      </c>
      <c r="D414" s="64">
        <v>0.82</v>
      </c>
      <c r="E414" s="64">
        <v>0.12</v>
      </c>
      <c r="F414" s="63">
        <f t="shared" si="43"/>
        <v>8.0499999999999989</v>
      </c>
      <c r="G414" s="64">
        <v>7.12</v>
      </c>
      <c r="H414" s="64">
        <v>0.89</v>
      </c>
      <c r="I414" s="64">
        <v>0.04</v>
      </c>
      <c r="J414" s="63">
        <f t="shared" si="44"/>
        <v>0.44</v>
      </c>
      <c r="K414" s="64">
        <v>0.43</v>
      </c>
      <c r="L414" s="64">
        <v>-7.0000000000000007E-2</v>
      </c>
      <c r="M414" s="64">
        <v>0.08</v>
      </c>
    </row>
    <row r="415" spans="1:13" x14ac:dyDescent="0.3">
      <c r="A415" s="67">
        <v>46054</v>
      </c>
      <c r="B415" s="63">
        <f t="shared" si="42"/>
        <v>8.4699999999999989</v>
      </c>
      <c r="C415" s="64">
        <v>7.59</v>
      </c>
      <c r="D415" s="64">
        <v>0.76</v>
      </c>
      <c r="E415" s="64">
        <v>0.12</v>
      </c>
      <c r="F415" s="63">
        <f t="shared" si="43"/>
        <v>8.0599999999999987</v>
      </c>
      <c r="G415" s="64">
        <v>7.16</v>
      </c>
      <c r="H415" s="64">
        <v>0.86</v>
      </c>
      <c r="I415" s="64">
        <v>0.04</v>
      </c>
      <c r="J415" s="63">
        <f t="shared" si="44"/>
        <v>0.41</v>
      </c>
      <c r="K415" s="64">
        <v>0.43</v>
      </c>
      <c r="L415" s="64">
        <v>-0.1</v>
      </c>
      <c r="M415" s="64">
        <v>0.08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2026-03-31T16:08:25Z</dcterms:modified>
</cp:coreProperties>
</file>